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P:\VVO_UUS\Periood 2014-2020\AMIF\KRISTI TAOTLUSVOORUD\Integratsiooni valdkonna taotlusvoorud\UUS vabatahtlike kaasamine\Taotlusdokumendid kodulehele\"/>
    </mc:Choice>
  </mc:AlternateContent>
  <bookViews>
    <workbookView xWindow="120" yWindow="225" windowWidth="19440" windowHeight="6540" tabRatio="757"/>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 C4. EL avalikustamise kulud" sheetId="15" r:id="rId7"/>
    <sheet name=" C5. Sihtrühmaga seotud kulud" sheetId="12" r:id="rId8"/>
    <sheet name="C6. Muud otsesed kulud" sheetId="20" r:id="rId9"/>
    <sheet name="Nähtamatu leht" sheetId="16" state="hidden" r:id="rId10"/>
  </sheets>
  <definedNames>
    <definedName name="Kinnituskiri" comment="Vali sobiv vastusevariant">'Nähtamatu leht'!$A$12:$A$14</definedName>
    <definedName name="Projekti_valdkond">'A. Eelarve'!$B$9</definedName>
    <definedName name="Valdkond">'Nähtamatu leht'!$A$1:$A$3</definedName>
    <definedName name="Ühik">'Nähtamatu leht'!$A$6:$A$9</definedName>
  </definedNames>
  <calcPr calcId="162913"/>
</workbook>
</file>

<file path=xl/calcChain.xml><?xml version="1.0" encoding="utf-8"?>
<calcChain xmlns="http://schemas.openxmlformats.org/spreadsheetml/2006/main">
  <c r="A6" i="1" l="1"/>
  <c r="A5" i="1"/>
  <c r="A4" i="1"/>
  <c r="G22" i="15"/>
  <c r="G22" i="18"/>
  <c r="G48" i="13"/>
  <c r="G29" i="13"/>
  <c r="G22" i="10"/>
  <c r="G40" i="10"/>
  <c r="D25" i="1" l="1"/>
  <c r="D24" i="1"/>
  <c r="D23" i="1"/>
  <c r="D22" i="1"/>
  <c r="J15" i="6"/>
  <c r="K26" i="6" s="1"/>
  <c r="E20" i="1" l="1"/>
  <c r="E22" i="1"/>
  <c r="I30" i="6" l="1"/>
  <c r="E30" i="6"/>
  <c r="C26" i="6"/>
  <c r="C27" i="6"/>
  <c r="C28" i="6"/>
  <c r="C29" i="6"/>
  <c r="C25" i="6"/>
  <c r="J16" i="6"/>
  <c r="C30" i="6" l="1"/>
  <c r="G46" i="11"/>
  <c r="G45" i="11"/>
  <c r="G44" i="11" l="1"/>
  <c r="C24" i="11" s="1"/>
  <c r="C22" i="1" s="1"/>
  <c r="G63" i="11" l="1"/>
  <c r="G40" i="20"/>
  <c r="F25" i="1" s="1"/>
  <c r="G22" i="20"/>
  <c r="G41" i="20" s="1"/>
  <c r="E25" i="1" l="1"/>
  <c r="G40" i="18" l="1"/>
  <c r="F22" i="1" s="1"/>
  <c r="G22" i="1" l="1"/>
  <c r="G41" i="18"/>
  <c r="G11" i="1"/>
  <c r="G12" i="1"/>
  <c r="G13" i="1"/>
  <c r="G14" i="1"/>
  <c r="G10" i="1"/>
  <c r="G41" i="11"/>
  <c r="G36" i="11"/>
  <c r="G15" i="1" l="1"/>
  <c r="G48" i="11" l="1"/>
  <c r="G49" i="11"/>
  <c r="G64" i="11"/>
  <c r="G62" i="11" s="1"/>
  <c r="G47" i="11" l="1"/>
  <c r="C27" i="11"/>
  <c r="C25" i="1" s="1"/>
  <c r="G25" i="1" s="1"/>
  <c r="K29" i="6"/>
  <c r="K28" i="6"/>
  <c r="K27" i="6"/>
  <c r="K25" i="6"/>
  <c r="J18" i="6"/>
  <c r="J17" i="6"/>
  <c r="J14" i="6"/>
  <c r="K30" i="6" l="1"/>
  <c r="J19" i="6"/>
  <c r="D18" i="11"/>
  <c r="G30" i="6" l="1"/>
  <c r="G52" i="11"/>
  <c r="G53" i="11"/>
  <c r="G54" i="11"/>
  <c r="G55" i="11"/>
  <c r="G56" i="11"/>
  <c r="G57" i="11"/>
  <c r="G58" i="11"/>
  <c r="G59" i="11"/>
  <c r="G60" i="11"/>
  <c r="G61" i="11"/>
  <c r="G51" i="11"/>
  <c r="G42" i="11"/>
  <c r="G43" i="11"/>
  <c r="G40" i="11"/>
  <c r="G37" i="11"/>
  <c r="G38" i="11"/>
  <c r="C29" i="11"/>
  <c r="C27" i="1" s="1"/>
  <c r="G35" i="11" l="1"/>
  <c r="G50" i="11"/>
  <c r="C25" i="11" s="1"/>
  <c r="C23" i="1" s="1"/>
  <c r="G39" i="11"/>
  <c r="C23" i="11" s="1"/>
  <c r="C21" i="1" s="1"/>
  <c r="G40" i="15"/>
  <c r="F23" i="1" s="1"/>
  <c r="E23" i="1"/>
  <c r="F20" i="1"/>
  <c r="G41" i="12"/>
  <c r="F24" i="1" s="1"/>
  <c r="G23" i="12"/>
  <c r="E24" i="1" s="1"/>
  <c r="E21" i="1"/>
  <c r="E26" i="1" l="1"/>
  <c r="C26" i="11"/>
  <c r="C24" i="1" s="1"/>
  <c r="C22" i="11"/>
  <c r="C20" i="1" s="1"/>
  <c r="G65" i="11"/>
  <c r="G67" i="11" s="1"/>
  <c r="D20" i="1"/>
  <c r="G41" i="15"/>
  <c r="G42" i="12"/>
  <c r="C26" i="1" l="1"/>
  <c r="G20" i="1"/>
  <c r="G24" i="1"/>
  <c r="C28" i="11"/>
  <c r="D25" i="11" s="1"/>
  <c r="C28" i="1"/>
  <c r="G23" i="1"/>
  <c r="G27" i="1"/>
  <c r="F21" i="1"/>
  <c r="F26" i="1" l="1"/>
  <c r="F28" i="1" s="1"/>
  <c r="D21" i="1"/>
  <c r="D24" i="11"/>
  <c r="D22" i="11"/>
  <c r="D26" i="11"/>
  <c r="D27" i="11"/>
  <c r="D23" i="11"/>
  <c r="G41" i="10"/>
  <c r="F10" i="1" l="1"/>
  <c r="F11" i="1"/>
  <c r="G21" i="1"/>
  <c r="D26" i="1"/>
  <c r="G26" i="1" s="1"/>
  <c r="C30" i="11"/>
  <c r="C13" i="11" s="1"/>
  <c r="C14" i="6" s="1"/>
  <c r="J27" i="6"/>
  <c r="J28" i="6"/>
  <c r="J29" i="6"/>
  <c r="E28" i="1"/>
  <c r="E11" i="1" l="1"/>
  <c r="E10" i="1"/>
  <c r="D10" i="1" s="1"/>
  <c r="J25" i="6" s="1"/>
  <c r="C14" i="11"/>
  <c r="C17" i="11"/>
  <c r="C16" i="11"/>
  <c r="C15" i="11"/>
  <c r="D12" i="1"/>
  <c r="D13" i="1"/>
  <c r="D14" i="1"/>
  <c r="D11" i="1"/>
  <c r="J26" i="6" s="1"/>
  <c r="F15" i="1"/>
  <c r="J30" i="6" l="1"/>
  <c r="C16" i="6"/>
  <c r="C12" i="1"/>
  <c r="C13" i="1"/>
  <c r="C17" i="6"/>
  <c r="C14" i="1"/>
  <c r="C18" i="6"/>
  <c r="C15" i="6"/>
  <c r="C11" i="1"/>
  <c r="C10" i="1"/>
  <c r="D15" i="1"/>
  <c r="E15" i="1"/>
  <c r="D28" i="1"/>
  <c r="C18" i="11"/>
  <c r="C19" i="6" l="1"/>
  <c r="C15" i="1"/>
  <c r="G28" i="1"/>
  <c r="G19" i="6" l="1"/>
  <c r="E19" i="6"/>
  <c r="I19" i="6" l="1"/>
  <c r="G49" i="13"/>
</calcChain>
</file>

<file path=xl/sharedStrings.xml><?xml version="1.0" encoding="utf-8"?>
<sst xmlns="http://schemas.openxmlformats.org/spreadsheetml/2006/main" count="299" uniqueCount="151">
  <si>
    <t>Kuluaruande vorm</t>
  </si>
  <si>
    <t>Rea nr</t>
  </si>
  <si>
    <t>Kululiik</t>
  </si>
  <si>
    <t>AMIF</t>
  </si>
  <si>
    <t>Kokku</t>
  </si>
  <si>
    <t>Eelarve täitmise %</t>
  </si>
  <si>
    <t>Tööjõukulud</t>
  </si>
  <si>
    <t>2.</t>
  </si>
  <si>
    <t>3.</t>
  </si>
  <si>
    <t>Sihtrühmaga seotud tegevused</t>
  </si>
  <si>
    <t>PROJEKTI KULUD KOKKU</t>
  </si>
  <si>
    <t>Kavandatud eelarve</t>
  </si>
  <si>
    <t>Lähetuskulud kokku</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</si>
  <si>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</si>
  <si>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</si>
  <si>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</si>
  <si>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</si>
  <si>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</si>
  <si>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</si>
  <si>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</si>
  <si>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</si>
  <si>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</si>
  <si>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</si>
  <si>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</si>
  <si>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</si>
  <si>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</si>
  <si>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</si>
  <si>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</si>
  <si>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</si>
  <si>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</si>
  <si>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</si>
  <si>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</si>
  <si>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</si>
  <si>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</si>
  <si>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</si>
  <si>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</si>
  <si>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</si>
  <si>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</si>
  <si>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</si>
  <si>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</si>
  <si>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</si>
  <si>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</si>
  <si>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</si>
  <si>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saaja:</t>
  </si>
  <si>
    <t>Toetuse taotleja:</t>
  </si>
  <si>
    <t>Projekti valdkond:</t>
  </si>
  <si>
    <t>Aruandlusperioodi pp/kk/aaaa - pp/kk/aaaa kulud</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</si>
  <si>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</si>
  <si>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</si>
  <si>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</si>
  <si>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</si>
  <si>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</si>
  <si>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</si>
  <si>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</si>
  <si>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</si>
  <si>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4. EL avalikustamise kulud</t>
  </si>
  <si>
    <t>4.</t>
  </si>
  <si>
    <t>kuu</t>
  </si>
  <si>
    <t>tk</t>
  </si>
  <si>
    <t>Osakaal %</t>
  </si>
  <si>
    <t>PROJEKTI MAKSUMUS KOKKU</t>
  </si>
  <si>
    <t xml:space="preserve">Tööjõukulud kokku </t>
  </si>
  <si>
    <t>Sihtühmaga seotud kulud</t>
  </si>
  <si>
    <t>EL avalikustamise kulud kokku</t>
  </si>
  <si>
    <t>Maksetaotluse vorm</t>
  </si>
  <si>
    <t>Maksed</t>
  </si>
  <si>
    <t>I</t>
  </si>
  <si>
    <t>II</t>
  </si>
  <si>
    <t>III</t>
  </si>
  <si>
    <t>Laekumise kuupäev pp/kk/aaaa</t>
  </si>
  <si>
    <t>Tabel 1. Projekti kavandatud maksed</t>
  </si>
  <si>
    <t>Tabel 2. Projekti jooksul laekunud maksed ja lõppmakse</t>
  </si>
  <si>
    <t>Toetusleping (punkt)</t>
  </si>
  <si>
    <t>1. Tööjõukulud</t>
  </si>
  <si>
    <t>Jah</t>
  </si>
  <si>
    <t>Ei</t>
  </si>
  <si>
    <t>Ei kohaldu</t>
  </si>
  <si>
    <t>VASTUS</t>
  </si>
  <si>
    <t>Mina, toetuse saaja, kinnitan, et:</t>
  </si>
  <si>
    <t>päev</t>
  </si>
  <si>
    <t>5.</t>
  </si>
  <si>
    <t>6.</t>
  </si>
  <si>
    <t>Seadmed, kinnisvara</t>
  </si>
  <si>
    <t>EL avalikustamise tegevused</t>
  </si>
  <si>
    <t>xxxx</t>
  </si>
  <si>
    <t>yyyy</t>
  </si>
  <si>
    <t>___________________________________________</t>
  </si>
  <si>
    <t>Muud otsesed kulud</t>
  </si>
  <si>
    <t>Seadmete/kinnisvaraga seotud kulud kokku</t>
  </si>
  <si>
    <t>Muud otsesed kulud kokku</t>
  </si>
  <si>
    <t>Tabel 2. Kuluaruande koond (EUR)</t>
  </si>
  <si>
    <t>Projekti pealkiri:</t>
  </si>
  <si>
    <t>Tabel 2. Projekti kululiikide koondtabel (EUR)</t>
  </si>
  <si>
    <t>Tabel 1. Projekti tulud allikate lõikes (EUR)</t>
  </si>
  <si>
    <t>Koostaja</t>
  </si>
  <si>
    <t>Toetuse saaja volitatud esindaja</t>
  </si>
  <si>
    <t>Näide:</t>
  </si>
  <si>
    <t>Siseministeerium</t>
  </si>
  <si>
    <t>Palgateatis veebruar 2016</t>
  </si>
  <si>
    <t>-</t>
  </si>
  <si>
    <t>1. Projektijuhi töötasu</t>
  </si>
  <si>
    <t>1.1.</t>
  </si>
  <si>
    <t>1.2.</t>
  </si>
  <si>
    <t>bruto töötasu</t>
  </si>
  <si>
    <t>sotsiaalmaks ja tööandja töötuskindlustusmakse</t>
  </si>
  <si>
    <t>2. Raamatupidaja töötasu</t>
  </si>
  <si>
    <t>MTÜ A&amp;O</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</si>
  <si>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</si>
  <si>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</si>
  <si>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</si>
  <si>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</si>
  <si>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</si>
  <si>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</si>
  <si>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</si>
  <si>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</si>
  <si>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</si>
  <si>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</si>
  <si>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</si>
  <si>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</si>
  <si>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</si>
  <si>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r>
      <t>Projekti tunnus</t>
    </r>
    <r>
      <rPr>
        <sz val="12"/>
        <color theme="1"/>
        <rFont val="Times New Roman"/>
        <family val="1"/>
        <charset val="186"/>
      </rPr>
      <t>:</t>
    </r>
  </si>
  <si>
    <t>Ühiku hind</t>
  </si>
  <si>
    <t>Sõidu- ja lähetuskulud</t>
  </si>
  <si>
    <t>Sihtrühmaga seotud kulud</t>
  </si>
  <si>
    <t>EL avalikustamise kulud</t>
  </si>
  <si>
    <r>
      <t>Sihtrühmadega seotud kulud</t>
    </r>
    <r>
      <rPr>
        <strike/>
        <sz val="12"/>
        <rFont val="Times New Roman"/>
        <family val="1"/>
        <charset val="186"/>
      </rPr>
      <t xml:space="preserve"> </t>
    </r>
  </si>
  <si>
    <t xml:space="preserve">EL avalikustamise kulud </t>
  </si>
  <si>
    <t>5. Sihtrühmaga seotud kulud</t>
  </si>
  <si>
    <t>3. Seadmed/kinnisvara</t>
  </si>
  <si>
    <t>IV</t>
  </si>
  <si>
    <t>zzzz</t>
  </si>
  <si>
    <t>Maksetaotlus</t>
  </si>
  <si>
    <t>(nimi, allkiri)</t>
  </si>
  <si>
    <t>Toetuslepingu punkti xxxx kohaselt taotlen AMIF-i vahemakse ... euro eraldamist lepingu punktis ... nimetatud kontole.</t>
  </si>
  <si>
    <t>Projekti periood:</t>
  </si>
  <si>
    <t>1. Projektimeeskonna sõidukulud</t>
  </si>
  <si>
    <t>Reisibüroo AS</t>
  </si>
  <si>
    <t>5</t>
  </si>
  <si>
    <t xml:space="preserve">Projektijuhi lähetus Soome 25.03.2018. Laevapiletid Tallinn-Helsingi-Tallinn. </t>
  </si>
  <si>
    <r>
      <t xml:space="preserve">Projekti tegelikud kulud </t>
    </r>
    <r>
      <rPr>
        <i/>
        <sz val="12"/>
        <color theme="1"/>
        <rFont val="Times New Roman"/>
        <family val="1"/>
        <charset val="186"/>
      </rPr>
      <t>(tabelisse lisada ridasid vastavalt kuludokumentide arvule)</t>
    </r>
  </si>
  <si>
    <t>2.2.</t>
  </si>
  <si>
    <t>6. Muud otsesed kulud</t>
  </si>
  <si>
    <t>Tegelikud kulud kokku</t>
  </si>
  <si>
    <t>Tabel 1. Projekti maksumus ja kulud allikate lõikes (EUR)</t>
  </si>
  <si>
    <t>Projekti kavandatud kulud</t>
  </si>
  <si>
    <t>Lisa 3</t>
  </si>
  <si>
    <t>Tabel 3. Projekti detailne eelarve (EUR)</t>
  </si>
  <si>
    <t xml:space="preserve">Tabel 3. Toetuse saaja kinnitus </t>
  </si>
  <si>
    <t>Käibemaksukohuslase või mittekohustuslase staatus on võrreldes toetuse taotluses tooduga muutunud</t>
  </si>
  <si>
    <t>5.1.</t>
  </si>
  <si>
    <t>5.2. jne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</si>
</sst>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b/>
      <sz val="12"/>
      <name val="Times New Roman"/>
      <family val="1"/>
      <charset val="186"/>
    </font>
    <font>
      <strike/>
      <sz val="12"/>
      <color theme="1"/>
      <name val="Times New Roman"/>
      <family val="1"/>
      <charset val="186"/>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b/>
      <sz val="11"/>
      <color theme="1"/>
      <name val="Times New Roman"/>
      <family val="1"/>
      <charset val="186"/>
    </font>
    <font>
      <sz val="11"/>
      <color theme="1"/>
      <name val="Times New Roman"/>
      <family val="1"/>
      <charset val="186"/>
    </font>
    <font>
      <i/>
      <sz val="12"/>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67">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Alignment="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3" fillId="2" borderId="1" xfId="0" applyNumberFormat="1" applyFont="1" applyFill="1" applyBorder="1"/>
    <xf numFmtId="0" fontId="3" fillId="2" borderId="1" xfId="0" applyFont="1" applyFill="1" applyBorder="1" applyProtection="1">
      <protection locked="0" hidden="1"/>
    </xf>
    <xf numFmtId="4" fontId="3" fillId="2" borderId="1" xfId="0" applyNumberFormat="1" applyFont="1" applyFill="1" applyBorder="1" applyProtection="1">
      <protection locked="0" hidden="1"/>
    </xf>
    <xf numFmtId="0" fontId="9" fillId="0" borderId="0" xfId="0" applyFont="1" applyFill="1"/>
    <xf numFmtId="0" fontId="10" fillId="0" borderId="0" xfId="0" applyFont="1"/>
    <xf numFmtId="0" fontId="10" fillId="0" borderId="0" xfId="0" applyFont="1" applyProtection="1">
      <protection hidden="1"/>
    </xf>
    <xf numFmtId="0" fontId="12" fillId="0" borderId="0" xfId="0" applyFont="1" applyProtection="1">
      <protection hidden="1"/>
    </xf>
    <xf numFmtId="0" fontId="13" fillId="0" borderId="0" xfId="0" applyFont="1"/>
    <xf numFmtId="0" fontId="14" fillId="0" borderId="1" xfId="0" applyFont="1" applyBorder="1" applyProtection="1">
      <protection locked="0" hidden="1"/>
    </xf>
    <xf numFmtId="14" fontId="14" fillId="0" borderId="1" xfId="0" applyNumberFormat="1" applyFont="1" applyBorder="1" applyProtection="1">
      <protection locked="0" hidden="1"/>
    </xf>
    <xf numFmtId="4" fontId="14" fillId="0" borderId="1" xfId="0" applyNumberFormat="1" applyFont="1" applyBorder="1" applyProtection="1">
      <protection locked="0" hidden="1"/>
    </xf>
    <xf numFmtId="2" fontId="14" fillId="0" borderId="1" xfId="0" applyNumberFormat="1" applyFont="1" applyBorder="1" applyProtection="1">
      <protection locked="0" hidden="1"/>
    </xf>
    <xf numFmtId="49" fontId="14" fillId="0" borderId="1" xfId="0" applyNumberFormat="1" applyFont="1" applyBorder="1" applyProtection="1">
      <protection locked="0" hidden="1"/>
    </xf>
    <xf numFmtId="0" fontId="14"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0" fillId="0" borderId="1" xfId="0" applyFont="1" applyBorder="1" applyProtection="1">
      <protection hidden="1"/>
    </xf>
    <xf numFmtId="0" fontId="11" fillId="3" borderId="1" xfId="0" applyFont="1" applyFill="1" applyBorder="1"/>
    <xf numFmtId="0" fontId="11" fillId="3" borderId="1" xfId="0" applyFont="1" applyFill="1" applyBorder="1" applyAlignment="1">
      <alignment wrapText="1"/>
    </xf>
    <xf numFmtId="0" fontId="3" fillId="2" borderId="6" xfId="0" applyFont="1" applyFill="1" applyBorder="1" applyAlignment="1">
      <alignment horizontal="center"/>
    </xf>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0" fillId="0" borderId="16" xfId="0" applyBorder="1"/>
    <xf numFmtId="0" fontId="0" fillId="0" borderId="17" xfId="0" applyBorder="1"/>
    <xf numFmtId="0" fontId="0" fillId="0" borderId="0" xfId="0" applyBorder="1"/>
    <xf numFmtId="0" fontId="0" fillId="0" borderId="19" xfId="0" applyBorder="1"/>
    <xf numFmtId="0" fontId="0" fillId="0" borderId="21" xfId="0" applyBorder="1"/>
    <xf numFmtId="0" fontId="0" fillId="0" borderId="22" xfId="0" applyBorder="1"/>
    <xf numFmtId="2" fontId="14" fillId="0" borderId="1" xfId="0" applyNumberFormat="1" applyFont="1" applyBorder="1" applyAlignment="1" applyProtection="1">
      <alignment wrapText="1"/>
      <protection locked="0" hidden="1"/>
    </xf>
    <xf numFmtId="0" fontId="16" fillId="0" borderId="0" xfId="0" applyFont="1" applyAlignment="1">
      <alignment horizontal="right" vertical="center"/>
    </xf>
    <xf numFmtId="0" fontId="17" fillId="0" borderId="0" xfId="0" applyFont="1" applyAlignment="1">
      <alignment horizontal="right" vertical="center"/>
    </xf>
    <xf numFmtId="0" fontId="17" fillId="0" borderId="0" xfId="0" applyFont="1"/>
    <xf numFmtId="0" fontId="2" fillId="0" borderId="0" xfId="0" applyFont="1" applyAlignment="1" applyProtection="1">
      <alignment horizontal="right"/>
      <protection locked="0"/>
    </xf>
    <xf numFmtId="4" fontId="3" fillId="3" borderId="1" xfId="0" applyNumberFormat="1" applyFont="1" applyFill="1" applyBorder="1" applyProtection="1">
      <protection hidden="1"/>
    </xf>
    <xf numFmtId="4" fontId="3" fillId="3" borderId="1" xfId="0" applyNumberFormat="1" applyFont="1" applyFill="1" applyBorder="1" applyProtection="1">
      <protection locked="0" hidden="1"/>
    </xf>
    <xf numFmtId="0" fontId="3" fillId="0" borderId="1" xfId="0" applyNumberFormat="1" applyFont="1" applyBorder="1" applyProtection="1">
      <protection locked="0" hidden="1"/>
    </xf>
    <xf numFmtId="0" fontId="4" fillId="0" borderId="9"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0" fillId="0" borderId="1" xfId="0" applyBorder="1" applyAlignment="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9"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2" fillId="0" borderId="2" xfId="0" applyFont="1" applyBorder="1" applyAlignment="1" applyProtection="1">
      <alignment horizontal="left"/>
      <protection hidden="1"/>
    </xf>
    <xf numFmtId="0" fontId="2" fillId="0" borderId="4" xfId="0" applyFont="1" applyBorder="1" applyAlignment="1" applyProtection="1">
      <alignment horizontal="left"/>
      <protection hidden="1"/>
    </xf>
    <xf numFmtId="0" fontId="3" fillId="0" borderId="15" xfId="0" applyFont="1" applyBorder="1"/>
    <xf numFmtId="0" fontId="2" fillId="0" borderId="16" xfId="0" applyFont="1" applyBorder="1"/>
    <xf numFmtId="0" fontId="2" fillId="0" borderId="18" xfId="0" applyFont="1" applyBorder="1"/>
    <xf numFmtId="0" fontId="2" fillId="0" borderId="0" xfId="0" applyFont="1" applyBorder="1"/>
    <xf numFmtId="0" fontId="3" fillId="0" borderId="20" xfId="0" applyFont="1" applyBorder="1"/>
    <xf numFmtId="0" fontId="2" fillId="0" borderId="21" xfId="0" applyFont="1" applyBorder="1"/>
    <xf numFmtId="0" fontId="18" fillId="0" borderId="0" xfId="0" applyFont="1"/>
    <xf numFmtId="0" fontId="5" fillId="0" borderId="0" xfId="0" applyFont="1"/>
  </cellXfs>
  <cellStyles count="2">
    <cellStyle name="Hyperlink" xfId="1" builtinId="8"/>
    <cellStyle name="Normal" xfId="0" builtinId="0"/>
  </cellStyles>
  <dxfs count="25">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237066</xdr:colOff>
      <xdr:row>0</xdr:row>
      <xdr:rowOff>166158</xdr:rowOff>
    </xdr:from>
    <xdr:to>
      <xdr:col>6</xdr:col>
      <xdr:colOff>53625</xdr:colOff>
      <xdr:row>5</xdr:row>
      <xdr:rowOff>8219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2716" y="166158"/>
          <a:ext cx="1235784" cy="842186"/>
        </a:xfrm>
        <a:prstGeom prst="rect">
          <a:avLst/>
        </a:prstGeom>
      </xdr:spPr>
    </xdr:pic>
    <xdr:clientData/>
  </xdr:twoCellAnchor>
  <xdr:twoCellAnchor editAs="oneCell">
    <xdr:from>
      <xdr:col>3</xdr:col>
      <xdr:colOff>348190</xdr:colOff>
      <xdr:row>1</xdr:row>
      <xdr:rowOff>9898</xdr:rowOff>
    </xdr:from>
    <xdr:to>
      <xdr:col>5</xdr:col>
      <xdr:colOff>620</xdr:colOff>
      <xdr:row>5</xdr:row>
      <xdr:rowOff>22076</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4540" y="209923"/>
          <a:ext cx="1671730" cy="8122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8</xdr:col>
      <xdr:colOff>74541</xdr:colOff>
      <xdr:row>5</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1219200</xdr:colOff>
      <xdr:row>2</xdr:row>
      <xdr:rowOff>28576</xdr:rowOff>
    </xdr:from>
    <xdr:to>
      <xdr:col>5</xdr:col>
      <xdr:colOff>342899</xdr:colOff>
      <xdr:row>6</xdr:row>
      <xdr:rowOff>104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67450" y="428626"/>
          <a:ext cx="1600199" cy="771628"/>
        </a:xfrm>
        <a:prstGeom prst="rect">
          <a:avLst/>
        </a:prstGeom>
      </xdr:spPr>
    </xdr:pic>
    <xdr:clientData/>
  </xdr:twoCellAnchor>
  <xdr:twoCellAnchor editAs="oneCell">
    <xdr:from>
      <xdr:col>5</xdr:col>
      <xdr:colOff>600075</xdr:colOff>
      <xdr:row>2</xdr:row>
      <xdr:rowOff>38100</xdr:rowOff>
    </xdr:from>
    <xdr:to>
      <xdr:col>6</xdr:col>
      <xdr:colOff>607941</xdr:colOff>
      <xdr:row>6</xdr:row>
      <xdr:rowOff>9525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24825" y="438150"/>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70"/>
  <sheetViews>
    <sheetView tabSelected="1" zoomScaleNormal="100" workbookViewId="0">
      <selection activeCell="B8" sqref="B8"/>
    </sheetView>
  </sheetViews>
  <sheetFormatPr defaultRowHeight="15.75" x14ac:dyDescent="0.25"/>
  <cols>
    <col min="1" max="1" width="8.5703125" style="23" customWidth="1"/>
    <col min="2" max="2" width="42.7109375" style="23" customWidth="1"/>
    <col min="3" max="3" width="25" style="23" customWidth="1"/>
    <col min="4" max="4" width="18" style="23" customWidth="1"/>
    <col min="5" max="5" width="12.28515625" style="23" bestFit="1" customWidth="1"/>
    <col min="6" max="6" width="21.28515625" style="23" customWidth="1"/>
    <col min="7" max="7" width="11.28515625" style="23" customWidth="1"/>
    <col min="8" max="8" width="25.7109375" style="23" customWidth="1"/>
    <col min="9" max="256" width="9.140625" style="23"/>
    <col min="257" max="257" width="32.140625" style="23" bestFit="1" customWidth="1"/>
    <col min="258" max="258" width="21.42578125" style="23" bestFit="1" customWidth="1"/>
    <col min="259" max="259" width="11.5703125" style="23" bestFit="1" customWidth="1"/>
    <col min="260" max="260" width="12.28515625" style="23" bestFit="1" customWidth="1"/>
    <col min="261" max="261" width="10.5703125" style="23" bestFit="1" customWidth="1"/>
    <col min="262" max="263" width="9.140625" style="23"/>
    <col min="264" max="264" width="15.85546875" style="23" customWidth="1"/>
    <col min="265" max="512" width="9.140625" style="23"/>
    <col min="513" max="513" width="32.140625" style="23" bestFit="1" customWidth="1"/>
    <col min="514" max="514" width="21.42578125" style="23" bestFit="1" customWidth="1"/>
    <col min="515" max="515" width="11.5703125" style="23" bestFit="1" customWidth="1"/>
    <col min="516" max="516" width="12.28515625" style="23" bestFit="1" customWidth="1"/>
    <col min="517" max="517" width="10.5703125" style="23" bestFit="1" customWidth="1"/>
    <col min="518" max="519" width="9.140625" style="23"/>
    <col min="520" max="520" width="15.85546875" style="23" customWidth="1"/>
    <col min="521" max="768" width="9.140625" style="23"/>
    <col min="769" max="769" width="32.140625" style="23" bestFit="1" customWidth="1"/>
    <col min="770" max="770" width="21.42578125" style="23" bestFit="1" customWidth="1"/>
    <col min="771" max="771" width="11.5703125" style="23" bestFit="1" customWidth="1"/>
    <col min="772" max="772" width="12.28515625" style="23" bestFit="1" customWidth="1"/>
    <col min="773" max="773" width="10.5703125" style="23" bestFit="1" customWidth="1"/>
    <col min="774" max="775" width="9.140625" style="23"/>
    <col min="776" max="776" width="15.85546875" style="23" customWidth="1"/>
    <col min="777" max="1024" width="9.140625" style="23"/>
    <col min="1025" max="1025" width="32.140625" style="23" bestFit="1" customWidth="1"/>
    <col min="1026" max="1026" width="21.42578125" style="23" bestFit="1" customWidth="1"/>
    <col min="1027" max="1027" width="11.5703125" style="23" bestFit="1" customWidth="1"/>
    <col min="1028" max="1028" width="12.28515625" style="23" bestFit="1" customWidth="1"/>
    <col min="1029" max="1029" width="10.5703125" style="23" bestFit="1" customWidth="1"/>
    <col min="1030" max="1031" width="9.140625" style="23"/>
    <col min="1032" max="1032" width="15.85546875" style="23" customWidth="1"/>
    <col min="1033" max="1280" width="9.140625" style="23"/>
    <col min="1281" max="1281" width="32.140625" style="23" bestFit="1" customWidth="1"/>
    <col min="1282" max="1282" width="21.42578125" style="23" bestFit="1" customWidth="1"/>
    <col min="1283" max="1283" width="11.5703125" style="23" bestFit="1" customWidth="1"/>
    <col min="1284" max="1284" width="12.28515625" style="23" bestFit="1" customWidth="1"/>
    <col min="1285" max="1285" width="10.5703125" style="23" bestFit="1" customWidth="1"/>
    <col min="1286" max="1287" width="9.140625" style="23"/>
    <col min="1288" max="1288" width="15.85546875" style="23" customWidth="1"/>
    <col min="1289" max="1536" width="9.140625" style="23"/>
    <col min="1537" max="1537" width="32.140625" style="23" bestFit="1" customWidth="1"/>
    <col min="1538" max="1538" width="21.42578125" style="23" bestFit="1" customWidth="1"/>
    <col min="1539" max="1539" width="11.5703125" style="23" bestFit="1" customWidth="1"/>
    <col min="1540" max="1540" width="12.28515625" style="23" bestFit="1" customWidth="1"/>
    <col min="1541" max="1541" width="10.5703125" style="23" bestFit="1" customWidth="1"/>
    <col min="1542" max="1543" width="9.140625" style="23"/>
    <col min="1544" max="1544" width="15.85546875" style="23" customWidth="1"/>
    <col min="1545" max="1792" width="9.140625" style="23"/>
    <col min="1793" max="1793" width="32.140625" style="23" bestFit="1" customWidth="1"/>
    <col min="1794" max="1794" width="21.42578125" style="23" bestFit="1" customWidth="1"/>
    <col min="1795" max="1795" width="11.5703125" style="23" bestFit="1" customWidth="1"/>
    <col min="1796" max="1796" width="12.28515625" style="23" bestFit="1" customWidth="1"/>
    <col min="1797" max="1797" width="10.5703125" style="23" bestFit="1" customWidth="1"/>
    <col min="1798" max="1799" width="9.140625" style="23"/>
    <col min="1800" max="1800" width="15.85546875" style="23" customWidth="1"/>
    <col min="1801" max="2048" width="9.140625" style="23"/>
    <col min="2049" max="2049" width="32.140625" style="23" bestFit="1" customWidth="1"/>
    <col min="2050" max="2050" width="21.42578125" style="23" bestFit="1" customWidth="1"/>
    <col min="2051" max="2051" width="11.5703125" style="23" bestFit="1" customWidth="1"/>
    <col min="2052" max="2052" width="12.28515625" style="23" bestFit="1" customWidth="1"/>
    <col min="2053" max="2053" width="10.5703125" style="23" bestFit="1" customWidth="1"/>
    <col min="2054" max="2055" width="9.140625" style="23"/>
    <col min="2056" max="2056" width="15.85546875" style="23" customWidth="1"/>
    <col min="2057" max="2304" width="9.140625" style="23"/>
    <col min="2305" max="2305" width="32.140625" style="23" bestFit="1" customWidth="1"/>
    <col min="2306" max="2306" width="21.42578125" style="23" bestFit="1" customWidth="1"/>
    <col min="2307" max="2307" width="11.5703125" style="23" bestFit="1" customWidth="1"/>
    <col min="2308" max="2308" width="12.28515625" style="23" bestFit="1" customWidth="1"/>
    <col min="2309" max="2309" width="10.5703125" style="23" bestFit="1" customWidth="1"/>
    <col min="2310" max="2311" width="9.140625" style="23"/>
    <col min="2312" max="2312" width="15.85546875" style="23" customWidth="1"/>
    <col min="2313" max="2560" width="9.140625" style="23"/>
    <col min="2561" max="2561" width="32.140625" style="23" bestFit="1" customWidth="1"/>
    <col min="2562" max="2562" width="21.42578125" style="23" bestFit="1" customWidth="1"/>
    <col min="2563" max="2563" width="11.5703125" style="23" bestFit="1" customWidth="1"/>
    <col min="2564" max="2564" width="12.28515625" style="23" bestFit="1" customWidth="1"/>
    <col min="2565" max="2565" width="10.5703125" style="23" bestFit="1" customWidth="1"/>
    <col min="2566" max="2567" width="9.140625" style="23"/>
    <col min="2568" max="2568" width="15.85546875" style="23" customWidth="1"/>
    <col min="2569" max="2816" width="9.140625" style="23"/>
    <col min="2817" max="2817" width="32.140625" style="23" bestFit="1" customWidth="1"/>
    <col min="2818" max="2818" width="21.42578125" style="23" bestFit="1" customWidth="1"/>
    <col min="2819" max="2819" width="11.5703125" style="23" bestFit="1" customWidth="1"/>
    <col min="2820" max="2820" width="12.28515625" style="23" bestFit="1" customWidth="1"/>
    <col min="2821" max="2821" width="10.5703125" style="23" bestFit="1" customWidth="1"/>
    <col min="2822" max="2823" width="9.140625" style="23"/>
    <col min="2824" max="2824" width="15.85546875" style="23" customWidth="1"/>
    <col min="2825" max="3072" width="9.140625" style="23"/>
    <col min="3073" max="3073" width="32.140625" style="23" bestFit="1" customWidth="1"/>
    <col min="3074" max="3074" width="21.42578125" style="23" bestFit="1" customWidth="1"/>
    <col min="3075" max="3075" width="11.5703125" style="23" bestFit="1" customWidth="1"/>
    <col min="3076" max="3076" width="12.28515625" style="23" bestFit="1" customWidth="1"/>
    <col min="3077" max="3077" width="10.5703125" style="23" bestFit="1" customWidth="1"/>
    <col min="3078" max="3079" width="9.140625" style="23"/>
    <col min="3080" max="3080" width="15.85546875" style="23" customWidth="1"/>
    <col min="3081" max="3328" width="9.140625" style="23"/>
    <col min="3329" max="3329" width="32.140625" style="23" bestFit="1" customWidth="1"/>
    <col min="3330" max="3330" width="21.42578125" style="23" bestFit="1" customWidth="1"/>
    <col min="3331" max="3331" width="11.5703125" style="23" bestFit="1" customWidth="1"/>
    <col min="3332" max="3332" width="12.28515625" style="23" bestFit="1" customWidth="1"/>
    <col min="3333" max="3333" width="10.5703125" style="23" bestFit="1" customWidth="1"/>
    <col min="3334" max="3335" width="9.140625" style="23"/>
    <col min="3336" max="3336" width="15.85546875" style="23" customWidth="1"/>
    <col min="3337" max="3584" width="9.140625" style="23"/>
    <col min="3585" max="3585" width="32.140625" style="23" bestFit="1" customWidth="1"/>
    <col min="3586" max="3586" width="21.42578125" style="23" bestFit="1" customWidth="1"/>
    <col min="3587" max="3587" width="11.5703125" style="23" bestFit="1" customWidth="1"/>
    <col min="3588" max="3588" width="12.28515625" style="23" bestFit="1" customWidth="1"/>
    <col min="3589" max="3589" width="10.5703125" style="23" bestFit="1" customWidth="1"/>
    <col min="3590" max="3591" width="9.140625" style="23"/>
    <col min="3592" max="3592" width="15.85546875" style="23" customWidth="1"/>
    <col min="3593" max="3840" width="9.140625" style="23"/>
    <col min="3841" max="3841" width="32.140625" style="23" bestFit="1" customWidth="1"/>
    <col min="3842" max="3842" width="21.42578125" style="23" bestFit="1" customWidth="1"/>
    <col min="3843" max="3843" width="11.5703125" style="23" bestFit="1" customWidth="1"/>
    <col min="3844" max="3844" width="12.28515625" style="23" bestFit="1" customWidth="1"/>
    <col min="3845" max="3845" width="10.5703125" style="23" bestFit="1" customWidth="1"/>
    <col min="3846" max="3847" width="9.140625" style="23"/>
    <col min="3848" max="3848" width="15.85546875" style="23" customWidth="1"/>
    <col min="3849" max="4096" width="9.140625" style="23"/>
    <col min="4097" max="4097" width="32.140625" style="23" bestFit="1" customWidth="1"/>
    <col min="4098" max="4098" width="21.42578125" style="23" bestFit="1" customWidth="1"/>
    <col min="4099" max="4099" width="11.5703125" style="23" bestFit="1" customWidth="1"/>
    <col min="4100" max="4100" width="12.28515625" style="23" bestFit="1" customWidth="1"/>
    <col min="4101" max="4101" width="10.5703125" style="23" bestFit="1" customWidth="1"/>
    <col min="4102" max="4103" width="9.140625" style="23"/>
    <col min="4104" max="4104" width="15.85546875" style="23" customWidth="1"/>
    <col min="4105" max="4352" width="9.140625" style="23"/>
    <col min="4353" max="4353" width="32.140625" style="23" bestFit="1" customWidth="1"/>
    <col min="4354" max="4354" width="21.42578125" style="23" bestFit="1" customWidth="1"/>
    <col min="4355" max="4355" width="11.5703125" style="23" bestFit="1" customWidth="1"/>
    <col min="4356" max="4356" width="12.28515625" style="23" bestFit="1" customWidth="1"/>
    <col min="4357" max="4357" width="10.5703125" style="23" bestFit="1" customWidth="1"/>
    <col min="4358" max="4359" width="9.140625" style="23"/>
    <col min="4360" max="4360" width="15.85546875" style="23" customWidth="1"/>
    <col min="4361" max="4608" width="9.140625" style="23"/>
    <col min="4609" max="4609" width="32.140625" style="23" bestFit="1" customWidth="1"/>
    <col min="4610" max="4610" width="21.42578125" style="23" bestFit="1" customWidth="1"/>
    <col min="4611" max="4611" width="11.5703125" style="23" bestFit="1" customWidth="1"/>
    <col min="4612" max="4612" width="12.28515625" style="23" bestFit="1" customWidth="1"/>
    <col min="4613" max="4613" width="10.5703125" style="23" bestFit="1" customWidth="1"/>
    <col min="4614" max="4615" width="9.140625" style="23"/>
    <col min="4616" max="4616" width="15.85546875" style="23" customWidth="1"/>
    <col min="4617" max="4864" width="9.140625" style="23"/>
    <col min="4865" max="4865" width="32.140625" style="23" bestFit="1" customWidth="1"/>
    <col min="4866" max="4866" width="21.42578125" style="23" bestFit="1" customWidth="1"/>
    <col min="4867" max="4867" width="11.5703125" style="23" bestFit="1" customWidth="1"/>
    <col min="4868" max="4868" width="12.28515625" style="23" bestFit="1" customWidth="1"/>
    <col min="4869" max="4869" width="10.5703125" style="23" bestFit="1" customWidth="1"/>
    <col min="4870" max="4871" width="9.140625" style="23"/>
    <col min="4872" max="4872" width="15.85546875" style="23" customWidth="1"/>
    <col min="4873" max="5120" width="9.140625" style="23"/>
    <col min="5121" max="5121" width="32.140625" style="23" bestFit="1" customWidth="1"/>
    <col min="5122" max="5122" width="21.42578125" style="23" bestFit="1" customWidth="1"/>
    <col min="5123" max="5123" width="11.5703125" style="23" bestFit="1" customWidth="1"/>
    <col min="5124" max="5124" width="12.28515625" style="23" bestFit="1" customWidth="1"/>
    <col min="5125" max="5125" width="10.5703125" style="23" bestFit="1" customWidth="1"/>
    <col min="5126" max="5127" width="9.140625" style="23"/>
    <col min="5128" max="5128" width="15.85546875" style="23" customWidth="1"/>
    <col min="5129" max="5376" width="9.140625" style="23"/>
    <col min="5377" max="5377" width="32.140625" style="23" bestFit="1" customWidth="1"/>
    <col min="5378" max="5378" width="21.42578125" style="23" bestFit="1" customWidth="1"/>
    <col min="5379" max="5379" width="11.5703125" style="23" bestFit="1" customWidth="1"/>
    <col min="5380" max="5380" width="12.28515625" style="23" bestFit="1" customWidth="1"/>
    <col min="5381" max="5381" width="10.5703125" style="23" bestFit="1" customWidth="1"/>
    <col min="5382" max="5383" width="9.140625" style="23"/>
    <col min="5384" max="5384" width="15.85546875" style="23" customWidth="1"/>
    <col min="5385" max="5632" width="9.140625" style="23"/>
    <col min="5633" max="5633" width="32.140625" style="23" bestFit="1" customWidth="1"/>
    <col min="5634" max="5634" width="21.42578125" style="23" bestFit="1" customWidth="1"/>
    <col min="5635" max="5635" width="11.5703125" style="23" bestFit="1" customWidth="1"/>
    <col min="5636" max="5636" width="12.28515625" style="23" bestFit="1" customWidth="1"/>
    <col min="5637" max="5637" width="10.5703125" style="23" bestFit="1" customWidth="1"/>
    <col min="5638" max="5639" width="9.140625" style="23"/>
    <col min="5640" max="5640" width="15.85546875" style="23" customWidth="1"/>
    <col min="5641" max="5888" width="9.140625" style="23"/>
    <col min="5889" max="5889" width="32.140625" style="23" bestFit="1" customWidth="1"/>
    <col min="5890" max="5890" width="21.42578125" style="23" bestFit="1" customWidth="1"/>
    <col min="5891" max="5891" width="11.5703125" style="23" bestFit="1" customWidth="1"/>
    <col min="5892" max="5892" width="12.28515625" style="23" bestFit="1" customWidth="1"/>
    <col min="5893" max="5893" width="10.5703125" style="23" bestFit="1" customWidth="1"/>
    <col min="5894" max="5895" width="9.140625" style="23"/>
    <col min="5896" max="5896" width="15.85546875" style="23" customWidth="1"/>
    <col min="5897" max="6144" width="9.140625" style="23"/>
    <col min="6145" max="6145" width="32.140625" style="23" bestFit="1" customWidth="1"/>
    <col min="6146" max="6146" width="21.42578125" style="23" bestFit="1" customWidth="1"/>
    <col min="6147" max="6147" width="11.5703125" style="23" bestFit="1" customWidth="1"/>
    <col min="6148" max="6148" width="12.28515625" style="23" bestFit="1" customWidth="1"/>
    <col min="6149" max="6149" width="10.5703125" style="23" bestFit="1" customWidth="1"/>
    <col min="6150" max="6151" width="9.140625" style="23"/>
    <col min="6152" max="6152" width="15.85546875" style="23" customWidth="1"/>
    <col min="6153" max="6400" width="9.140625" style="23"/>
    <col min="6401" max="6401" width="32.140625" style="23" bestFit="1" customWidth="1"/>
    <col min="6402" max="6402" width="21.42578125" style="23" bestFit="1" customWidth="1"/>
    <col min="6403" max="6403" width="11.5703125" style="23" bestFit="1" customWidth="1"/>
    <col min="6404" max="6404" width="12.28515625" style="23" bestFit="1" customWidth="1"/>
    <col min="6405" max="6405" width="10.5703125" style="23" bestFit="1" customWidth="1"/>
    <col min="6406" max="6407" width="9.140625" style="23"/>
    <col min="6408" max="6408" width="15.85546875" style="23" customWidth="1"/>
    <col min="6409" max="6656" width="9.140625" style="23"/>
    <col min="6657" max="6657" width="32.140625" style="23" bestFit="1" customWidth="1"/>
    <col min="6658" max="6658" width="21.42578125" style="23" bestFit="1" customWidth="1"/>
    <col min="6659" max="6659" width="11.5703125" style="23" bestFit="1" customWidth="1"/>
    <col min="6660" max="6660" width="12.28515625" style="23" bestFit="1" customWidth="1"/>
    <col min="6661" max="6661" width="10.5703125" style="23" bestFit="1" customWidth="1"/>
    <col min="6662" max="6663" width="9.140625" style="23"/>
    <col min="6664" max="6664" width="15.85546875" style="23" customWidth="1"/>
    <col min="6665" max="6912" width="9.140625" style="23"/>
    <col min="6913" max="6913" width="32.140625" style="23" bestFit="1" customWidth="1"/>
    <col min="6914" max="6914" width="21.42578125" style="23" bestFit="1" customWidth="1"/>
    <col min="6915" max="6915" width="11.5703125" style="23" bestFit="1" customWidth="1"/>
    <col min="6916" max="6916" width="12.28515625" style="23" bestFit="1" customWidth="1"/>
    <col min="6917" max="6917" width="10.5703125" style="23" bestFit="1" customWidth="1"/>
    <col min="6918" max="6919" width="9.140625" style="23"/>
    <col min="6920" max="6920" width="15.85546875" style="23" customWidth="1"/>
    <col min="6921" max="7168" width="9.140625" style="23"/>
    <col min="7169" max="7169" width="32.140625" style="23" bestFit="1" customWidth="1"/>
    <col min="7170" max="7170" width="21.42578125" style="23" bestFit="1" customWidth="1"/>
    <col min="7171" max="7171" width="11.5703125" style="23" bestFit="1" customWidth="1"/>
    <col min="7172" max="7172" width="12.28515625" style="23" bestFit="1" customWidth="1"/>
    <col min="7173" max="7173" width="10.5703125" style="23" bestFit="1" customWidth="1"/>
    <col min="7174" max="7175" width="9.140625" style="23"/>
    <col min="7176" max="7176" width="15.85546875" style="23" customWidth="1"/>
    <col min="7177" max="7424" width="9.140625" style="23"/>
    <col min="7425" max="7425" width="32.140625" style="23" bestFit="1" customWidth="1"/>
    <col min="7426" max="7426" width="21.42578125" style="23" bestFit="1" customWidth="1"/>
    <col min="7427" max="7427" width="11.5703125" style="23" bestFit="1" customWidth="1"/>
    <col min="7428" max="7428" width="12.28515625" style="23" bestFit="1" customWidth="1"/>
    <col min="7429" max="7429" width="10.5703125" style="23" bestFit="1" customWidth="1"/>
    <col min="7430" max="7431" width="9.140625" style="23"/>
    <col min="7432" max="7432" width="15.85546875" style="23" customWidth="1"/>
    <col min="7433" max="7680" width="9.140625" style="23"/>
    <col min="7681" max="7681" width="32.140625" style="23" bestFit="1" customWidth="1"/>
    <col min="7682" max="7682" width="21.42578125" style="23" bestFit="1" customWidth="1"/>
    <col min="7683" max="7683" width="11.5703125" style="23" bestFit="1" customWidth="1"/>
    <col min="7684" max="7684" width="12.28515625" style="23" bestFit="1" customWidth="1"/>
    <col min="7685" max="7685" width="10.5703125" style="23" bestFit="1" customWidth="1"/>
    <col min="7686" max="7687" width="9.140625" style="23"/>
    <col min="7688" max="7688" width="15.85546875" style="23" customWidth="1"/>
    <col min="7689" max="7936" width="9.140625" style="23"/>
    <col min="7937" max="7937" width="32.140625" style="23" bestFit="1" customWidth="1"/>
    <col min="7938" max="7938" width="21.42578125" style="23" bestFit="1" customWidth="1"/>
    <col min="7939" max="7939" width="11.5703125" style="23" bestFit="1" customWidth="1"/>
    <col min="7940" max="7940" width="12.28515625" style="23" bestFit="1" customWidth="1"/>
    <col min="7941" max="7941" width="10.5703125" style="23" bestFit="1" customWidth="1"/>
    <col min="7942" max="7943" width="9.140625" style="23"/>
    <col min="7944" max="7944" width="15.85546875" style="23" customWidth="1"/>
    <col min="7945" max="8192" width="9.140625" style="23"/>
    <col min="8193" max="8193" width="32.140625" style="23" bestFit="1" customWidth="1"/>
    <col min="8194" max="8194" width="21.42578125" style="23" bestFit="1" customWidth="1"/>
    <col min="8195" max="8195" width="11.5703125" style="23" bestFit="1" customWidth="1"/>
    <col min="8196" max="8196" width="12.28515625" style="23" bestFit="1" customWidth="1"/>
    <col min="8197" max="8197" width="10.5703125" style="23" bestFit="1" customWidth="1"/>
    <col min="8198" max="8199" width="9.140625" style="23"/>
    <col min="8200" max="8200" width="15.85546875" style="23" customWidth="1"/>
    <col min="8201" max="8448" width="9.140625" style="23"/>
    <col min="8449" max="8449" width="32.140625" style="23" bestFit="1" customWidth="1"/>
    <col min="8450" max="8450" width="21.42578125" style="23" bestFit="1" customWidth="1"/>
    <col min="8451" max="8451" width="11.5703125" style="23" bestFit="1" customWidth="1"/>
    <col min="8452" max="8452" width="12.28515625" style="23" bestFit="1" customWidth="1"/>
    <col min="8453" max="8453" width="10.5703125" style="23" bestFit="1" customWidth="1"/>
    <col min="8454" max="8455" width="9.140625" style="23"/>
    <col min="8456" max="8456" width="15.85546875" style="23" customWidth="1"/>
    <col min="8457" max="8704" width="9.140625" style="23"/>
    <col min="8705" max="8705" width="32.140625" style="23" bestFit="1" customWidth="1"/>
    <col min="8706" max="8706" width="21.42578125" style="23" bestFit="1" customWidth="1"/>
    <col min="8707" max="8707" width="11.5703125" style="23" bestFit="1" customWidth="1"/>
    <col min="8708" max="8708" width="12.28515625" style="23" bestFit="1" customWidth="1"/>
    <col min="8709" max="8709" width="10.5703125" style="23" bestFit="1" customWidth="1"/>
    <col min="8710" max="8711" width="9.140625" style="23"/>
    <col min="8712" max="8712" width="15.85546875" style="23" customWidth="1"/>
    <col min="8713" max="8960" width="9.140625" style="23"/>
    <col min="8961" max="8961" width="32.140625" style="23" bestFit="1" customWidth="1"/>
    <col min="8962" max="8962" width="21.42578125" style="23" bestFit="1" customWidth="1"/>
    <col min="8963" max="8963" width="11.5703125" style="23" bestFit="1" customWidth="1"/>
    <col min="8964" max="8964" width="12.28515625" style="23" bestFit="1" customWidth="1"/>
    <col min="8965" max="8965" width="10.5703125" style="23" bestFit="1" customWidth="1"/>
    <col min="8966" max="8967" width="9.140625" style="23"/>
    <col min="8968" max="8968" width="15.85546875" style="23" customWidth="1"/>
    <col min="8969" max="9216" width="9.140625" style="23"/>
    <col min="9217" max="9217" width="32.140625" style="23" bestFit="1" customWidth="1"/>
    <col min="9218" max="9218" width="21.42578125" style="23" bestFit="1" customWidth="1"/>
    <col min="9219" max="9219" width="11.5703125" style="23" bestFit="1" customWidth="1"/>
    <col min="9220" max="9220" width="12.28515625" style="23" bestFit="1" customWidth="1"/>
    <col min="9221" max="9221" width="10.5703125" style="23" bestFit="1" customWidth="1"/>
    <col min="9222" max="9223" width="9.140625" style="23"/>
    <col min="9224" max="9224" width="15.85546875" style="23" customWidth="1"/>
    <col min="9225" max="9472" width="9.140625" style="23"/>
    <col min="9473" max="9473" width="32.140625" style="23" bestFit="1" customWidth="1"/>
    <col min="9474" max="9474" width="21.42578125" style="23" bestFit="1" customWidth="1"/>
    <col min="9475" max="9475" width="11.5703125" style="23" bestFit="1" customWidth="1"/>
    <col min="9476" max="9476" width="12.28515625" style="23" bestFit="1" customWidth="1"/>
    <col min="9477" max="9477" width="10.5703125" style="23" bestFit="1" customWidth="1"/>
    <col min="9478" max="9479" width="9.140625" style="23"/>
    <col min="9480" max="9480" width="15.85546875" style="23" customWidth="1"/>
    <col min="9481" max="9728" width="9.140625" style="23"/>
    <col min="9729" max="9729" width="32.140625" style="23" bestFit="1" customWidth="1"/>
    <col min="9730" max="9730" width="21.42578125" style="23" bestFit="1" customWidth="1"/>
    <col min="9731" max="9731" width="11.5703125" style="23" bestFit="1" customWidth="1"/>
    <col min="9732" max="9732" width="12.28515625" style="23" bestFit="1" customWidth="1"/>
    <col min="9733" max="9733" width="10.5703125" style="23" bestFit="1" customWidth="1"/>
    <col min="9734" max="9735" width="9.140625" style="23"/>
    <col min="9736" max="9736" width="15.85546875" style="23" customWidth="1"/>
    <col min="9737" max="9984" width="9.140625" style="23"/>
    <col min="9985" max="9985" width="32.140625" style="23" bestFit="1" customWidth="1"/>
    <col min="9986" max="9986" width="21.42578125" style="23" bestFit="1" customWidth="1"/>
    <col min="9987" max="9987" width="11.5703125" style="23" bestFit="1" customWidth="1"/>
    <col min="9988" max="9988" width="12.28515625" style="23" bestFit="1" customWidth="1"/>
    <col min="9989" max="9989" width="10.5703125" style="23" bestFit="1" customWidth="1"/>
    <col min="9990" max="9991" width="9.140625" style="23"/>
    <col min="9992" max="9992" width="15.85546875" style="23" customWidth="1"/>
    <col min="9993" max="10240" width="9.140625" style="23"/>
    <col min="10241" max="10241" width="32.140625" style="23" bestFit="1" customWidth="1"/>
    <col min="10242" max="10242" width="21.42578125" style="23" bestFit="1" customWidth="1"/>
    <col min="10243" max="10243" width="11.5703125" style="23" bestFit="1" customWidth="1"/>
    <col min="10244" max="10244" width="12.28515625" style="23" bestFit="1" customWidth="1"/>
    <col min="10245" max="10245" width="10.5703125" style="23" bestFit="1" customWidth="1"/>
    <col min="10246" max="10247" width="9.140625" style="23"/>
    <col min="10248" max="10248" width="15.85546875" style="23" customWidth="1"/>
    <col min="10249" max="10496" width="9.140625" style="23"/>
    <col min="10497" max="10497" width="32.140625" style="23" bestFit="1" customWidth="1"/>
    <col min="10498" max="10498" width="21.42578125" style="23" bestFit="1" customWidth="1"/>
    <col min="10499" max="10499" width="11.5703125" style="23" bestFit="1" customWidth="1"/>
    <col min="10500" max="10500" width="12.28515625" style="23" bestFit="1" customWidth="1"/>
    <col min="10501" max="10501" width="10.5703125" style="23" bestFit="1" customWidth="1"/>
    <col min="10502" max="10503" width="9.140625" style="23"/>
    <col min="10504" max="10504" width="15.85546875" style="23" customWidth="1"/>
    <col min="10505" max="10752" width="9.140625" style="23"/>
    <col min="10753" max="10753" width="32.140625" style="23" bestFit="1" customWidth="1"/>
    <col min="10754" max="10754" width="21.42578125" style="23" bestFit="1" customWidth="1"/>
    <col min="10755" max="10755" width="11.5703125" style="23" bestFit="1" customWidth="1"/>
    <col min="10756" max="10756" width="12.28515625" style="23" bestFit="1" customWidth="1"/>
    <col min="10757" max="10757" width="10.5703125" style="23" bestFit="1" customWidth="1"/>
    <col min="10758" max="10759" width="9.140625" style="23"/>
    <col min="10760" max="10760" width="15.85546875" style="23" customWidth="1"/>
    <col min="10761" max="11008" width="9.140625" style="23"/>
    <col min="11009" max="11009" width="32.140625" style="23" bestFit="1" customWidth="1"/>
    <col min="11010" max="11010" width="21.42578125" style="23" bestFit="1" customWidth="1"/>
    <col min="11011" max="11011" width="11.5703125" style="23" bestFit="1" customWidth="1"/>
    <col min="11012" max="11012" width="12.28515625" style="23" bestFit="1" customWidth="1"/>
    <col min="11013" max="11013" width="10.5703125" style="23" bestFit="1" customWidth="1"/>
    <col min="11014" max="11015" width="9.140625" style="23"/>
    <col min="11016" max="11016" width="15.85546875" style="23" customWidth="1"/>
    <col min="11017" max="11264" width="9.140625" style="23"/>
    <col min="11265" max="11265" width="32.140625" style="23" bestFit="1" customWidth="1"/>
    <col min="11266" max="11266" width="21.42578125" style="23" bestFit="1" customWidth="1"/>
    <col min="11267" max="11267" width="11.5703125" style="23" bestFit="1" customWidth="1"/>
    <col min="11268" max="11268" width="12.28515625" style="23" bestFit="1" customWidth="1"/>
    <col min="11269" max="11269" width="10.5703125" style="23" bestFit="1" customWidth="1"/>
    <col min="11270" max="11271" width="9.140625" style="23"/>
    <col min="11272" max="11272" width="15.85546875" style="23" customWidth="1"/>
    <col min="11273" max="11520" width="9.140625" style="23"/>
    <col min="11521" max="11521" width="32.140625" style="23" bestFit="1" customWidth="1"/>
    <col min="11522" max="11522" width="21.42578125" style="23" bestFit="1" customWidth="1"/>
    <col min="11523" max="11523" width="11.5703125" style="23" bestFit="1" customWidth="1"/>
    <col min="11524" max="11524" width="12.28515625" style="23" bestFit="1" customWidth="1"/>
    <col min="11525" max="11525" width="10.5703125" style="23" bestFit="1" customWidth="1"/>
    <col min="11526" max="11527" width="9.140625" style="23"/>
    <col min="11528" max="11528" width="15.85546875" style="23" customWidth="1"/>
    <col min="11529" max="11776" width="9.140625" style="23"/>
    <col min="11777" max="11777" width="32.140625" style="23" bestFit="1" customWidth="1"/>
    <col min="11778" max="11778" width="21.42578125" style="23" bestFit="1" customWidth="1"/>
    <col min="11779" max="11779" width="11.5703125" style="23" bestFit="1" customWidth="1"/>
    <col min="11780" max="11780" width="12.28515625" style="23" bestFit="1" customWidth="1"/>
    <col min="11781" max="11781" width="10.5703125" style="23" bestFit="1" customWidth="1"/>
    <col min="11782" max="11783" width="9.140625" style="23"/>
    <col min="11784" max="11784" width="15.85546875" style="23" customWidth="1"/>
    <col min="11785" max="12032" width="9.140625" style="23"/>
    <col min="12033" max="12033" width="32.140625" style="23" bestFit="1" customWidth="1"/>
    <col min="12034" max="12034" width="21.42578125" style="23" bestFit="1" customWidth="1"/>
    <col min="12035" max="12035" width="11.5703125" style="23" bestFit="1" customWidth="1"/>
    <col min="12036" max="12036" width="12.28515625" style="23" bestFit="1" customWidth="1"/>
    <col min="12037" max="12037" width="10.5703125" style="23" bestFit="1" customWidth="1"/>
    <col min="12038" max="12039" width="9.140625" style="23"/>
    <col min="12040" max="12040" width="15.85546875" style="23" customWidth="1"/>
    <col min="12041" max="12288" width="9.140625" style="23"/>
    <col min="12289" max="12289" width="32.140625" style="23" bestFit="1" customWidth="1"/>
    <col min="12290" max="12290" width="21.42578125" style="23" bestFit="1" customWidth="1"/>
    <col min="12291" max="12291" width="11.5703125" style="23" bestFit="1" customWidth="1"/>
    <col min="12292" max="12292" width="12.28515625" style="23" bestFit="1" customWidth="1"/>
    <col min="12293" max="12293" width="10.5703125" style="23" bestFit="1" customWidth="1"/>
    <col min="12294" max="12295" width="9.140625" style="23"/>
    <col min="12296" max="12296" width="15.85546875" style="23" customWidth="1"/>
    <col min="12297" max="12544" width="9.140625" style="23"/>
    <col min="12545" max="12545" width="32.140625" style="23" bestFit="1" customWidth="1"/>
    <col min="12546" max="12546" width="21.42578125" style="23" bestFit="1" customWidth="1"/>
    <col min="12547" max="12547" width="11.5703125" style="23" bestFit="1" customWidth="1"/>
    <col min="12548" max="12548" width="12.28515625" style="23" bestFit="1" customWidth="1"/>
    <col min="12549" max="12549" width="10.5703125" style="23" bestFit="1" customWidth="1"/>
    <col min="12550" max="12551" width="9.140625" style="23"/>
    <col min="12552" max="12552" width="15.85546875" style="23" customWidth="1"/>
    <col min="12553" max="12800" width="9.140625" style="23"/>
    <col min="12801" max="12801" width="32.140625" style="23" bestFit="1" customWidth="1"/>
    <col min="12802" max="12802" width="21.42578125" style="23" bestFit="1" customWidth="1"/>
    <col min="12803" max="12803" width="11.5703125" style="23" bestFit="1" customWidth="1"/>
    <col min="12804" max="12804" width="12.28515625" style="23" bestFit="1" customWidth="1"/>
    <col min="12805" max="12805" width="10.5703125" style="23" bestFit="1" customWidth="1"/>
    <col min="12806" max="12807" width="9.140625" style="23"/>
    <col min="12808" max="12808" width="15.85546875" style="23" customWidth="1"/>
    <col min="12809" max="13056" width="9.140625" style="23"/>
    <col min="13057" max="13057" width="32.140625" style="23" bestFit="1" customWidth="1"/>
    <col min="13058" max="13058" width="21.42578125" style="23" bestFit="1" customWidth="1"/>
    <col min="13059" max="13059" width="11.5703125" style="23" bestFit="1" customWidth="1"/>
    <col min="13060" max="13060" width="12.28515625" style="23" bestFit="1" customWidth="1"/>
    <col min="13061" max="13061" width="10.5703125" style="23" bestFit="1" customWidth="1"/>
    <col min="13062" max="13063" width="9.140625" style="23"/>
    <col min="13064" max="13064" width="15.85546875" style="23" customWidth="1"/>
    <col min="13065" max="13312" width="9.140625" style="23"/>
    <col min="13313" max="13313" width="32.140625" style="23" bestFit="1" customWidth="1"/>
    <col min="13314" max="13314" width="21.42578125" style="23" bestFit="1" customWidth="1"/>
    <col min="13315" max="13315" width="11.5703125" style="23" bestFit="1" customWidth="1"/>
    <col min="13316" max="13316" width="12.28515625" style="23" bestFit="1" customWidth="1"/>
    <col min="13317" max="13317" width="10.5703125" style="23" bestFit="1" customWidth="1"/>
    <col min="13318" max="13319" width="9.140625" style="23"/>
    <col min="13320" max="13320" width="15.85546875" style="23" customWidth="1"/>
    <col min="13321" max="13568" width="9.140625" style="23"/>
    <col min="13569" max="13569" width="32.140625" style="23" bestFit="1" customWidth="1"/>
    <col min="13570" max="13570" width="21.42578125" style="23" bestFit="1" customWidth="1"/>
    <col min="13571" max="13571" width="11.5703125" style="23" bestFit="1" customWidth="1"/>
    <col min="13572" max="13572" width="12.28515625" style="23" bestFit="1" customWidth="1"/>
    <col min="13573" max="13573" width="10.5703125" style="23" bestFit="1" customWidth="1"/>
    <col min="13574" max="13575" width="9.140625" style="23"/>
    <col min="13576" max="13576" width="15.85546875" style="23" customWidth="1"/>
    <col min="13577" max="13824" width="9.140625" style="23"/>
    <col min="13825" max="13825" width="32.140625" style="23" bestFit="1" customWidth="1"/>
    <col min="13826" max="13826" width="21.42578125" style="23" bestFit="1" customWidth="1"/>
    <col min="13827" max="13827" width="11.5703125" style="23" bestFit="1" customWidth="1"/>
    <col min="13828" max="13828" width="12.28515625" style="23" bestFit="1" customWidth="1"/>
    <col min="13829" max="13829" width="10.5703125" style="23" bestFit="1" customWidth="1"/>
    <col min="13830" max="13831" width="9.140625" style="23"/>
    <col min="13832" max="13832" width="15.85546875" style="23" customWidth="1"/>
    <col min="13833" max="14080" width="9.140625" style="23"/>
    <col min="14081" max="14081" width="32.140625" style="23" bestFit="1" customWidth="1"/>
    <col min="14082" max="14082" width="21.42578125" style="23" bestFit="1" customWidth="1"/>
    <col min="14083" max="14083" width="11.5703125" style="23" bestFit="1" customWidth="1"/>
    <col min="14084" max="14084" width="12.28515625" style="23" bestFit="1" customWidth="1"/>
    <col min="14085" max="14085" width="10.5703125" style="23" bestFit="1" customWidth="1"/>
    <col min="14086" max="14087" width="9.140625" style="23"/>
    <col min="14088" max="14088" width="15.85546875" style="23" customWidth="1"/>
    <col min="14089" max="14336" width="9.140625" style="23"/>
    <col min="14337" max="14337" width="32.140625" style="23" bestFit="1" customWidth="1"/>
    <col min="14338" max="14338" width="21.42578125" style="23" bestFit="1" customWidth="1"/>
    <col min="14339" max="14339" width="11.5703125" style="23" bestFit="1" customWidth="1"/>
    <col min="14340" max="14340" width="12.28515625" style="23" bestFit="1" customWidth="1"/>
    <col min="14341" max="14341" width="10.5703125" style="23" bestFit="1" customWidth="1"/>
    <col min="14342" max="14343" width="9.140625" style="23"/>
    <col min="14344" max="14344" width="15.85546875" style="23" customWidth="1"/>
    <col min="14345" max="14592" width="9.140625" style="23"/>
    <col min="14593" max="14593" width="32.140625" style="23" bestFit="1" customWidth="1"/>
    <col min="14594" max="14594" width="21.42578125" style="23" bestFit="1" customWidth="1"/>
    <col min="14595" max="14595" width="11.5703125" style="23" bestFit="1" customWidth="1"/>
    <col min="14596" max="14596" width="12.28515625" style="23" bestFit="1" customWidth="1"/>
    <col min="14597" max="14597" width="10.5703125" style="23" bestFit="1" customWidth="1"/>
    <col min="14598" max="14599" width="9.140625" style="23"/>
    <col min="14600" max="14600" width="15.85546875" style="23" customWidth="1"/>
    <col min="14601" max="14848" width="9.140625" style="23"/>
    <col min="14849" max="14849" width="32.140625" style="23" bestFit="1" customWidth="1"/>
    <col min="14850" max="14850" width="21.42578125" style="23" bestFit="1" customWidth="1"/>
    <col min="14851" max="14851" width="11.5703125" style="23" bestFit="1" customWidth="1"/>
    <col min="14852" max="14852" width="12.28515625" style="23" bestFit="1" customWidth="1"/>
    <col min="14853" max="14853" width="10.5703125" style="23" bestFit="1" customWidth="1"/>
    <col min="14854" max="14855" width="9.140625" style="23"/>
    <col min="14856" max="14856" width="15.85546875" style="23" customWidth="1"/>
    <col min="14857" max="15104" width="9.140625" style="23"/>
    <col min="15105" max="15105" width="32.140625" style="23" bestFit="1" customWidth="1"/>
    <col min="15106" max="15106" width="21.42578125" style="23" bestFit="1" customWidth="1"/>
    <col min="15107" max="15107" width="11.5703125" style="23" bestFit="1" customWidth="1"/>
    <col min="15108" max="15108" width="12.28515625" style="23" bestFit="1" customWidth="1"/>
    <col min="15109" max="15109" width="10.5703125" style="23" bestFit="1" customWidth="1"/>
    <col min="15110" max="15111" width="9.140625" style="23"/>
    <col min="15112" max="15112" width="15.85546875" style="23" customWidth="1"/>
    <col min="15113" max="15360" width="9.140625" style="23"/>
    <col min="15361" max="15361" width="32.140625" style="23" bestFit="1" customWidth="1"/>
    <col min="15362" max="15362" width="21.42578125" style="23" bestFit="1" customWidth="1"/>
    <col min="15363" max="15363" width="11.5703125" style="23" bestFit="1" customWidth="1"/>
    <col min="15364" max="15364" width="12.28515625" style="23" bestFit="1" customWidth="1"/>
    <col min="15365" max="15365" width="10.5703125" style="23" bestFit="1" customWidth="1"/>
    <col min="15366" max="15367" width="9.140625" style="23"/>
    <col min="15368" max="15368" width="15.85546875" style="23" customWidth="1"/>
    <col min="15369" max="15616" width="9.140625" style="23"/>
    <col min="15617" max="15617" width="32.140625" style="23" bestFit="1" customWidth="1"/>
    <col min="15618" max="15618" width="21.42578125" style="23" bestFit="1" customWidth="1"/>
    <col min="15619" max="15619" width="11.5703125" style="23" bestFit="1" customWidth="1"/>
    <col min="15620" max="15620" width="12.28515625" style="23" bestFit="1" customWidth="1"/>
    <col min="15621" max="15621" width="10.5703125" style="23" bestFit="1" customWidth="1"/>
    <col min="15622" max="15623" width="9.140625" style="23"/>
    <col min="15624" max="15624" width="15.85546875" style="23" customWidth="1"/>
    <col min="15625" max="15872" width="9.140625" style="23"/>
    <col min="15873" max="15873" width="32.140625" style="23" bestFit="1" customWidth="1"/>
    <col min="15874" max="15874" width="21.42578125" style="23" bestFit="1" customWidth="1"/>
    <col min="15875" max="15875" width="11.5703125" style="23" bestFit="1" customWidth="1"/>
    <col min="15876" max="15876" width="12.28515625" style="23" bestFit="1" customWidth="1"/>
    <col min="15877" max="15877" width="10.5703125" style="23" bestFit="1" customWidth="1"/>
    <col min="15878" max="15879" width="9.140625" style="23"/>
    <col min="15880" max="15880" width="15.85546875" style="23" customWidth="1"/>
    <col min="15881" max="16128" width="9.140625" style="23"/>
    <col min="16129" max="16129" width="32.140625" style="23" bestFit="1" customWidth="1"/>
    <col min="16130" max="16130" width="21.42578125" style="23" bestFit="1" customWidth="1"/>
    <col min="16131" max="16131" width="11.5703125" style="23" bestFit="1" customWidth="1"/>
    <col min="16132" max="16132" width="12.28515625" style="23" bestFit="1" customWidth="1"/>
    <col min="16133" max="16133" width="10.5703125" style="23" bestFit="1" customWidth="1"/>
    <col min="16134" max="16135" width="9.140625" style="23"/>
    <col min="16136" max="16136" width="15.85546875" style="23" customWidth="1"/>
    <col min="16137" max="16384" width="9.140625" style="23"/>
  </cols>
  <sheetData>
    <row r="2" spans="1:9" x14ac:dyDescent="0.25">
      <c r="G2" s="102" t="s">
        <v>145</v>
      </c>
    </row>
    <row r="3" spans="1:9" x14ac:dyDescent="0.25">
      <c r="I3" s="99"/>
    </row>
    <row r="4" spans="1:9" s="36" customFormat="1" x14ac:dyDescent="0.25">
      <c r="A4" s="44" t="s">
        <v>24</v>
      </c>
      <c r="B4" s="45"/>
      <c r="C4" s="45"/>
      <c r="D4" s="45"/>
      <c r="E4" s="45"/>
      <c r="F4" s="45"/>
      <c r="G4" s="45"/>
      <c r="I4" s="100"/>
    </row>
    <row r="5" spans="1:9" s="36" customFormat="1" x14ac:dyDescent="0.25">
      <c r="A5" s="46" t="s">
        <v>44</v>
      </c>
      <c r="B5" s="34"/>
      <c r="F5" s="47"/>
      <c r="I5" s="101"/>
    </row>
    <row r="6" spans="1:9" s="36" customFormat="1" x14ac:dyDescent="0.25">
      <c r="A6" s="46" t="s">
        <v>91</v>
      </c>
      <c r="B6" s="34"/>
      <c r="F6" s="47"/>
    </row>
    <row r="7" spans="1:9" s="36" customFormat="1" x14ac:dyDescent="0.25">
      <c r="A7" s="46" t="s">
        <v>134</v>
      </c>
      <c r="B7" s="34"/>
      <c r="F7" s="47"/>
    </row>
    <row r="8" spans="1:9" s="36" customFormat="1" x14ac:dyDescent="0.25">
      <c r="A8" s="46" t="s">
        <v>45</v>
      </c>
      <c r="B8" s="34" t="s">
        <v>26</v>
      </c>
    </row>
    <row r="9" spans="1:9" s="36" customFormat="1" x14ac:dyDescent="0.25">
      <c r="B9" s="34"/>
      <c r="C9" s="47"/>
      <c r="D9" s="47"/>
      <c r="E9" s="47"/>
      <c r="F9" s="47"/>
    </row>
    <row r="10" spans="1:9" s="36" customFormat="1" x14ac:dyDescent="0.25">
      <c r="A10" s="44"/>
      <c r="C10" s="47"/>
      <c r="D10" s="47"/>
      <c r="E10" s="47"/>
      <c r="F10" s="47"/>
    </row>
    <row r="11" spans="1:9" s="36" customFormat="1" x14ac:dyDescent="0.25">
      <c r="A11" s="106" t="s">
        <v>93</v>
      </c>
      <c r="B11" s="106"/>
      <c r="C11" s="47"/>
      <c r="D11" s="47"/>
      <c r="E11" s="47"/>
      <c r="F11" s="47"/>
      <c r="G11" s="47"/>
      <c r="H11" s="47"/>
    </row>
    <row r="12" spans="1:9" s="36" customFormat="1" x14ac:dyDescent="0.25">
      <c r="A12" s="37"/>
      <c r="B12" s="38" t="s">
        <v>14</v>
      </c>
      <c r="C12" s="38" t="s">
        <v>15</v>
      </c>
      <c r="D12" s="38" t="s">
        <v>59</v>
      </c>
      <c r="E12" s="47"/>
      <c r="F12" s="47"/>
    </row>
    <row r="13" spans="1:9" s="36" customFormat="1" x14ac:dyDescent="0.25">
      <c r="A13" s="40">
        <v>1</v>
      </c>
      <c r="B13" s="41" t="s">
        <v>3</v>
      </c>
      <c r="C13" s="61">
        <f>IF(D13=75,ROUNDDOWN($C$30*D13/100,2),ROUND($C$30*D13/100,2))</f>
        <v>0</v>
      </c>
      <c r="D13" s="62">
        <v>75</v>
      </c>
      <c r="E13" s="47"/>
      <c r="F13" s="47"/>
    </row>
    <row r="14" spans="1:9" s="36" customFormat="1" x14ac:dyDescent="0.25">
      <c r="A14" s="40">
        <v>2</v>
      </c>
      <c r="B14" s="41" t="s">
        <v>16</v>
      </c>
      <c r="C14" s="61">
        <f>ROUND($C$30*D14/100,2)</f>
        <v>0</v>
      </c>
      <c r="D14" s="62">
        <v>25</v>
      </c>
      <c r="E14" s="47"/>
      <c r="F14" s="47"/>
    </row>
    <row r="15" spans="1:9" s="36" customFormat="1" x14ac:dyDescent="0.25">
      <c r="A15" s="40">
        <v>3</v>
      </c>
      <c r="B15" s="41" t="s">
        <v>18</v>
      </c>
      <c r="C15" s="61">
        <f>ROUND($C$30*D15/100,2)</f>
        <v>0</v>
      </c>
      <c r="D15" s="62"/>
      <c r="E15" s="47"/>
      <c r="F15" s="47"/>
    </row>
    <row r="16" spans="1:9" s="36" customFormat="1" x14ac:dyDescent="0.25">
      <c r="A16" s="40">
        <v>4</v>
      </c>
      <c r="B16" s="41" t="s">
        <v>17</v>
      </c>
      <c r="C16" s="61">
        <f>ROUND($C$30*D16/100,2)</f>
        <v>0</v>
      </c>
      <c r="D16" s="62"/>
      <c r="E16" s="47"/>
      <c r="F16" s="47"/>
    </row>
    <row r="17" spans="1:6" s="36" customFormat="1" x14ac:dyDescent="0.25">
      <c r="A17" s="40">
        <v>5</v>
      </c>
      <c r="B17" s="41" t="s">
        <v>47</v>
      </c>
      <c r="C17" s="61">
        <f>ROUND($C$30*D17/100,2)</f>
        <v>0</v>
      </c>
      <c r="D17" s="62"/>
      <c r="E17" s="47"/>
      <c r="F17" s="47"/>
    </row>
    <row r="18" spans="1:6" s="36" customFormat="1" x14ac:dyDescent="0.25">
      <c r="A18" s="107" t="s">
        <v>60</v>
      </c>
      <c r="B18" s="108"/>
      <c r="C18" s="48">
        <f>SUM(C13:C17)</f>
        <v>0</v>
      </c>
      <c r="D18" s="48">
        <f>SUM(D13:D17)</f>
        <v>100</v>
      </c>
    </row>
    <row r="19" spans="1:6" s="36" customFormat="1" x14ac:dyDescent="0.25">
      <c r="A19" s="44"/>
      <c r="C19" s="47"/>
      <c r="D19" s="47"/>
      <c r="E19" s="47"/>
      <c r="F19" s="47"/>
    </row>
    <row r="20" spans="1:6" s="36" customFormat="1" x14ac:dyDescent="0.25">
      <c r="A20" s="109" t="s">
        <v>92</v>
      </c>
      <c r="B20" s="109"/>
    </row>
    <row r="21" spans="1:6" s="36" customFormat="1" x14ac:dyDescent="0.25">
      <c r="A21" s="110" t="s">
        <v>28</v>
      </c>
      <c r="B21" s="113"/>
      <c r="C21" s="38" t="s">
        <v>19</v>
      </c>
      <c r="D21" s="49" t="s">
        <v>41</v>
      </c>
      <c r="E21" s="50"/>
    </row>
    <row r="22" spans="1:6" s="36" customFormat="1" x14ac:dyDescent="0.25">
      <c r="A22" s="157" t="s">
        <v>6</v>
      </c>
      <c r="B22" s="158"/>
      <c r="C22" s="61">
        <f>G35</f>
        <v>0</v>
      </c>
      <c r="D22" s="61">
        <f t="shared" ref="D22:D27" si="0">IFERROR((ROUND(C22/$C$28*100,2)),0)</f>
        <v>0</v>
      </c>
      <c r="E22" s="51"/>
    </row>
    <row r="23" spans="1:6" s="36" customFormat="1" x14ac:dyDescent="0.25">
      <c r="A23" s="85" t="s">
        <v>122</v>
      </c>
      <c r="B23" s="41"/>
      <c r="C23" s="61">
        <f>G39</f>
        <v>0</v>
      </c>
      <c r="D23" s="61">
        <f t="shared" si="0"/>
        <v>0</v>
      </c>
      <c r="E23" s="51"/>
    </row>
    <row r="24" spans="1:6" s="36" customFormat="1" ht="15" customHeight="1" x14ac:dyDescent="0.25">
      <c r="A24" s="41" t="s">
        <v>82</v>
      </c>
      <c r="B24" s="41"/>
      <c r="C24" s="61">
        <f>G44</f>
        <v>0</v>
      </c>
      <c r="D24" s="61">
        <f t="shared" si="0"/>
        <v>0</v>
      </c>
      <c r="E24" s="51"/>
    </row>
    <row r="25" spans="1:6" s="36" customFormat="1" x14ac:dyDescent="0.25">
      <c r="A25" s="85" t="s">
        <v>126</v>
      </c>
      <c r="B25" s="41"/>
      <c r="C25" s="61">
        <f>G47</f>
        <v>0</v>
      </c>
      <c r="D25" s="61">
        <f t="shared" si="0"/>
        <v>0</v>
      </c>
      <c r="E25" s="51"/>
    </row>
    <row r="26" spans="1:6" s="36" customFormat="1" x14ac:dyDescent="0.25">
      <c r="A26" s="85" t="s">
        <v>125</v>
      </c>
      <c r="B26" s="41"/>
      <c r="C26" s="61">
        <f>G50</f>
        <v>0</v>
      </c>
      <c r="D26" s="61">
        <f t="shared" si="0"/>
        <v>0</v>
      </c>
      <c r="E26" s="51"/>
    </row>
    <row r="27" spans="1:6" s="36" customFormat="1" ht="15" customHeight="1" x14ac:dyDescent="0.25">
      <c r="A27" s="41" t="s">
        <v>87</v>
      </c>
      <c r="B27" s="41"/>
      <c r="C27" s="61">
        <f>G62</f>
        <v>0</v>
      </c>
      <c r="D27" s="61">
        <f t="shared" si="0"/>
        <v>0</v>
      </c>
      <c r="E27" s="51"/>
    </row>
    <row r="28" spans="1:6" s="36" customFormat="1" x14ac:dyDescent="0.25">
      <c r="A28" s="114" t="s">
        <v>29</v>
      </c>
      <c r="B28" s="115"/>
      <c r="C28" s="63">
        <f>SUM(C22:C27)</f>
        <v>0</v>
      </c>
      <c r="D28" s="63"/>
      <c r="E28" s="51"/>
    </row>
    <row r="29" spans="1:6" s="36" customFormat="1" x14ac:dyDescent="0.25">
      <c r="A29" s="114" t="s">
        <v>30</v>
      </c>
      <c r="B29" s="115"/>
      <c r="C29" s="63">
        <f>G66</f>
        <v>0</v>
      </c>
      <c r="D29" s="63"/>
      <c r="E29" s="51"/>
    </row>
    <row r="30" spans="1:6" s="36" customFormat="1" x14ac:dyDescent="0.25">
      <c r="A30" s="110" t="s">
        <v>31</v>
      </c>
      <c r="B30" s="113"/>
      <c r="C30" s="64">
        <f>SUM(C28:C29)</f>
        <v>0</v>
      </c>
      <c r="D30" s="64"/>
      <c r="E30" s="52"/>
    </row>
    <row r="31" spans="1:6" s="36" customFormat="1" x14ac:dyDescent="0.25"/>
    <row r="32" spans="1:6" s="36" customFormat="1" x14ac:dyDescent="0.25">
      <c r="A32" s="53" t="s">
        <v>146</v>
      </c>
      <c r="B32" s="44"/>
    </row>
    <row r="33" spans="1:7" s="36" customFormat="1" x14ac:dyDescent="0.25">
      <c r="A33" s="38" t="s">
        <v>32</v>
      </c>
      <c r="B33" s="38" t="s">
        <v>2</v>
      </c>
      <c r="C33" s="38" t="s">
        <v>33</v>
      </c>
      <c r="D33" s="38" t="s">
        <v>34</v>
      </c>
      <c r="E33" s="38" t="s">
        <v>40</v>
      </c>
      <c r="F33" s="38" t="s">
        <v>121</v>
      </c>
      <c r="G33" s="49" t="s">
        <v>19</v>
      </c>
    </row>
    <row r="34" spans="1:7" s="36" customFormat="1" x14ac:dyDescent="0.25">
      <c r="A34" s="54" t="s">
        <v>35</v>
      </c>
      <c r="B34" s="55"/>
      <c r="C34" s="55"/>
      <c r="D34" s="55"/>
      <c r="E34" s="55"/>
      <c r="F34" s="55"/>
      <c r="G34" s="55"/>
    </row>
    <row r="35" spans="1:7" s="36" customFormat="1" x14ac:dyDescent="0.25">
      <c r="A35" s="38" t="s">
        <v>36</v>
      </c>
      <c r="B35" s="110" t="s">
        <v>6</v>
      </c>
      <c r="C35" s="111"/>
      <c r="D35" s="111"/>
      <c r="E35" s="111"/>
      <c r="F35" s="112"/>
      <c r="G35" s="64">
        <f>SUM(G36:G38)</f>
        <v>0</v>
      </c>
    </row>
    <row r="36" spans="1:7" s="29" customFormat="1" x14ac:dyDescent="0.25">
      <c r="A36" s="105" t="s">
        <v>101</v>
      </c>
      <c r="B36" s="27"/>
      <c r="C36" s="27"/>
      <c r="D36" s="27"/>
      <c r="E36" s="27"/>
      <c r="F36" s="27"/>
      <c r="G36" s="65">
        <f t="shared" ref="G36:G38" si="1">ROUND(E36*F36,2)</f>
        <v>0</v>
      </c>
    </row>
    <row r="37" spans="1:7" s="29" customFormat="1" x14ac:dyDescent="0.25">
      <c r="A37" s="33"/>
      <c r="C37" s="27"/>
      <c r="D37" s="27"/>
      <c r="E37" s="27"/>
      <c r="F37" s="27"/>
      <c r="G37" s="65">
        <f t="shared" si="1"/>
        <v>0</v>
      </c>
    </row>
    <row r="38" spans="1:7" s="29" customFormat="1" x14ac:dyDescent="0.25">
      <c r="A38" s="33"/>
      <c r="B38" s="27"/>
      <c r="C38" s="27"/>
      <c r="D38" s="27"/>
      <c r="E38" s="27"/>
      <c r="F38" s="27"/>
      <c r="G38" s="65">
        <f t="shared" si="1"/>
        <v>0</v>
      </c>
    </row>
    <row r="39" spans="1:7" s="36" customFormat="1" x14ac:dyDescent="0.25">
      <c r="A39" s="38" t="s">
        <v>7</v>
      </c>
      <c r="B39" s="110" t="s">
        <v>122</v>
      </c>
      <c r="C39" s="116"/>
      <c r="D39" s="111"/>
      <c r="E39" s="111"/>
      <c r="F39" s="112"/>
      <c r="G39" s="64">
        <f>SUM(G40:G43)</f>
        <v>0</v>
      </c>
    </row>
    <row r="40" spans="1:7" s="29" customFormat="1" x14ac:dyDescent="0.25">
      <c r="A40" s="33" t="s">
        <v>111</v>
      </c>
      <c r="B40" s="27"/>
      <c r="C40" s="27"/>
      <c r="D40" s="27"/>
      <c r="E40" s="27"/>
      <c r="F40" s="27"/>
      <c r="G40" s="65">
        <f>ROUND(E40*F40,2)</f>
        <v>0</v>
      </c>
    </row>
    <row r="41" spans="1:7" s="29" customFormat="1" x14ac:dyDescent="0.25">
      <c r="A41" s="33"/>
      <c r="B41" s="27"/>
      <c r="C41" s="27"/>
      <c r="D41" s="27"/>
      <c r="E41" s="27"/>
      <c r="F41" s="27"/>
      <c r="G41" s="65">
        <f>ROUND(E41*F41,2)</f>
        <v>0</v>
      </c>
    </row>
    <row r="42" spans="1:7" s="29" customFormat="1" x14ac:dyDescent="0.25">
      <c r="A42" s="33"/>
      <c r="B42" s="27"/>
      <c r="C42" s="27"/>
      <c r="D42" s="27"/>
      <c r="E42" s="27"/>
      <c r="F42" s="27"/>
      <c r="G42" s="65">
        <f t="shared" ref="G42:G43" si="2">ROUND(E42*F42,2)</f>
        <v>0</v>
      </c>
    </row>
    <row r="43" spans="1:7" s="29" customFormat="1" x14ac:dyDescent="0.25">
      <c r="A43" s="33"/>
      <c r="B43" s="27"/>
      <c r="C43" s="27"/>
      <c r="D43" s="27"/>
      <c r="E43" s="27"/>
      <c r="F43" s="27"/>
      <c r="G43" s="65">
        <f t="shared" si="2"/>
        <v>0</v>
      </c>
    </row>
    <row r="44" spans="1:7" s="29" customFormat="1" x14ac:dyDescent="0.25">
      <c r="A44" s="71" t="s">
        <v>8</v>
      </c>
      <c r="B44" s="71" t="s">
        <v>82</v>
      </c>
      <c r="C44" s="71"/>
      <c r="D44" s="71"/>
      <c r="E44" s="71"/>
      <c r="F44" s="71"/>
      <c r="G44" s="72">
        <f>SUM(G45:G46)</f>
        <v>0</v>
      </c>
    </row>
    <row r="45" spans="1:7" s="29" customFormat="1" x14ac:dyDescent="0.25">
      <c r="A45" s="33"/>
      <c r="B45" s="27"/>
      <c r="C45" s="27"/>
      <c r="D45" s="27"/>
      <c r="E45" s="27"/>
      <c r="F45" s="27"/>
      <c r="G45" s="65">
        <f t="shared" ref="G45:G46" si="3">ROUND(E45*F45,2)</f>
        <v>0</v>
      </c>
    </row>
    <row r="46" spans="1:7" s="29" customFormat="1" x14ac:dyDescent="0.25">
      <c r="A46" s="33"/>
      <c r="B46" s="27"/>
      <c r="C46" s="27"/>
      <c r="D46" s="27"/>
      <c r="E46" s="27"/>
      <c r="F46" s="27"/>
      <c r="G46" s="65">
        <f t="shared" si="3"/>
        <v>0</v>
      </c>
    </row>
    <row r="47" spans="1:7" s="36" customFormat="1" x14ac:dyDescent="0.25">
      <c r="A47" s="38" t="s">
        <v>56</v>
      </c>
      <c r="B47" s="110" t="s">
        <v>83</v>
      </c>
      <c r="C47" s="111"/>
      <c r="D47" s="111"/>
      <c r="E47" s="111"/>
      <c r="F47" s="112"/>
      <c r="G47" s="64">
        <f>SUM(G48:G49)</f>
        <v>0</v>
      </c>
    </row>
    <row r="48" spans="1:7" s="29" customFormat="1" x14ac:dyDescent="0.25">
      <c r="A48" s="33"/>
      <c r="B48" s="27"/>
      <c r="C48" s="27"/>
      <c r="D48" s="27"/>
      <c r="E48" s="27"/>
      <c r="F48" s="27"/>
      <c r="G48" s="65">
        <f>ROUND(E48*F48,2)</f>
        <v>0</v>
      </c>
    </row>
    <row r="49" spans="1:7" s="29" customFormat="1" x14ac:dyDescent="0.25">
      <c r="A49" s="33"/>
      <c r="B49" s="27"/>
      <c r="C49" s="27"/>
      <c r="D49" s="27"/>
      <c r="E49" s="27"/>
      <c r="F49" s="27"/>
      <c r="G49" s="65">
        <f>ROUND(E49*F49,2)</f>
        <v>0</v>
      </c>
    </row>
    <row r="50" spans="1:7" s="36" customFormat="1" x14ac:dyDescent="0.25">
      <c r="A50" s="38" t="s">
        <v>80</v>
      </c>
      <c r="B50" s="110" t="s">
        <v>9</v>
      </c>
      <c r="C50" s="111"/>
      <c r="D50" s="111"/>
      <c r="E50" s="111"/>
      <c r="F50" s="112"/>
      <c r="G50" s="64">
        <f>SUM(G51:G61)</f>
        <v>0</v>
      </c>
    </row>
    <row r="51" spans="1:7" s="29" customFormat="1" x14ac:dyDescent="0.25">
      <c r="A51" s="33" t="s">
        <v>149</v>
      </c>
      <c r="B51" s="27"/>
      <c r="C51" s="27"/>
      <c r="D51" s="27"/>
      <c r="E51" s="27"/>
      <c r="F51" s="27"/>
      <c r="G51" s="65">
        <f>ROUND(E51*F51,2)</f>
        <v>0</v>
      </c>
    </row>
    <row r="52" spans="1:7" s="29" customFormat="1" x14ac:dyDescent="0.25">
      <c r="A52" s="33" t="s">
        <v>150</v>
      </c>
      <c r="B52" s="27"/>
      <c r="C52" s="27"/>
      <c r="D52" s="27"/>
      <c r="E52" s="27"/>
      <c r="F52" s="27"/>
      <c r="G52" s="65">
        <f t="shared" ref="G52:G61" si="4">ROUND(E52*F52,2)</f>
        <v>0</v>
      </c>
    </row>
    <row r="53" spans="1:7" s="29" customFormat="1" x14ac:dyDescent="0.25">
      <c r="A53" s="33"/>
      <c r="B53" s="27"/>
      <c r="C53" s="27"/>
      <c r="D53" s="27"/>
      <c r="E53" s="27"/>
      <c r="F53" s="27"/>
      <c r="G53" s="65">
        <f t="shared" si="4"/>
        <v>0</v>
      </c>
    </row>
    <row r="54" spans="1:7" s="29" customFormat="1" x14ac:dyDescent="0.25">
      <c r="A54" s="33"/>
      <c r="B54" s="27"/>
      <c r="C54" s="27"/>
      <c r="D54" s="27"/>
      <c r="E54" s="27"/>
      <c r="F54" s="27"/>
      <c r="G54" s="65">
        <f t="shared" si="4"/>
        <v>0</v>
      </c>
    </row>
    <row r="55" spans="1:7" s="29" customFormat="1" x14ac:dyDescent="0.25">
      <c r="A55" s="33"/>
      <c r="B55" s="27"/>
      <c r="C55" s="27"/>
      <c r="D55" s="27"/>
      <c r="E55" s="27"/>
      <c r="F55" s="27"/>
      <c r="G55" s="65">
        <f t="shared" si="4"/>
        <v>0</v>
      </c>
    </row>
    <row r="56" spans="1:7" s="29" customFormat="1" x14ac:dyDescent="0.25">
      <c r="A56" s="33"/>
      <c r="B56" s="27"/>
      <c r="C56" s="27"/>
      <c r="D56" s="27"/>
      <c r="E56" s="27"/>
      <c r="F56" s="27"/>
      <c r="G56" s="65">
        <f t="shared" si="4"/>
        <v>0</v>
      </c>
    </row>
    <row r="57" spans="1:7" s="29" customFormat="1" x14ac:dyDescent="0.25">
      <c r="A57" s="33"/>
      <c r="B57" s="27"/>
      <c r="C57" s="27"/>
      <c r="D57" s="27"/>
      <c r="E57" s="27"/>
      <c r="F57" s="27"/>
      <c r="G57" s="65">
        <f t="shared" si="4"/>
        <v>0</v>
      </c>
    </row>
    <row r="58" spans="1:7" s="29" customFormat="1" x14ac:dyDescent="0.25">
      <c r="A58" s="33"/>
      <c r="B58" s="27"/>
      <c r="C58" s="27"/>
      <c r="D58" s="27"/>
      <c r="E58" s="27"/>
      <c r="F58" s="27"/>
      <c r="G58" s="65">
        <f t="shared" si="4"/>
        <v>0</v>
      </c>
    </row>
    <row r="59" spans="1:7" s="29" customFormat="1" x14ac:dyDescent="0.25">
      <c r="A59" s="33"/>
      <c r="B59" s="27"/>
      <c r="C59" s="27"/>
      <c r="D59" s="27"/>
      <c r="E59" s="27"/>
      <c r="F59" s="27"/>
      <c r="G59" s="65">
        <f t="shared" si="4"/>
        <v>0</v>
      </c>
    </row>
    <row r="60" spans="1:7" s="29" customFormat="1" x14ac:dyDescent="0.25">
      <c r="A60" s="33"/>
      <c r="B60" s="27"/>
      <c r="C60" s="27"/>
      <c r="D60" s="27"/>
      <c r="E60" s="27"/>
      <c r="F60" s="27"/>
      <c r="G60" s="65">
        <f t="shared" si="4"/>
        <v>0</v>
      </c>
    </row>
    <row r="61" spans="1:7" s="29" customFormat="1" x14ac:dyDescent="0.25">
      <c r="A61" s="33"/>
      <c r="B61" s="27"/>
      <c r="C61" s="27"/>
      <c r="D61" s="27"/>
      <c r="E61" s="27"/>
      <c r="F61" s="27"/>
      <c r="G61" s="65">
        <f t="shared" si="4"/>
        <v>0</v>
      </c>
    </row>
    <row r="62" spans="1:7" s="29" customFormat="1" x14ac:dyDescent="0.25">
      <c r="A62" s="71" t="s">
        <v>81</v>
      </c>
      <c r="B62" s="71" t="s">
        <v>87</v>
      </c>
      <c r="C62" s="71"/>
      <c r="D62" s="71"/>
      <c r="E62" s="71"/>
      <c r="F62" s="71"/>
      <c r="G62" s="72">
        <f>SUM(G63:G64)</f>
        <v>0</v>
      </c>
    </row>
    <row r="63" spans="1:7" s="29" customFormat="1" x14ac:dyDescent="0.25">
      <c r="A63" s="33"/>
      <c r="B63" s="27"/>
      <c r="C63" s="27"/>
      <c r="D63" s="27"/>
      <c r="E63" s="27"/>
      <c r="F63" s="27"/>
      <c r="G63" s="65">
        <f t="shared" ref="G63:G64" si="5">ROUND(E63*F63,2)</f>
        <v>0</v>
      </c>
    </row>
    <row r="64" spans="1:7" s="29" customFormat="1" x14ac:dyDescent="0.25">
      <c r="A64" s="33"/>
      <c r="B64" s="27"/>
      <c r="C64" s="27"/>
      <c r="D64" s="27"/>
      <c r="E64" s="27"/>
      <c r="F64" s="27"/>
      <c r="G64" s="65">
        <f t="shared" si="5"/>
        <v>0</v>
      </c>
    </row>
    <row r="65" spans="1:7" s="36" customFormat="1" x14ac:dyDescent="0.25">
      <c r="A65" s="117" t="s">
        <v>38</v>
      </c>
      <c r="B65" s="118"/>
      <c r="C65" s="118"/>
      <c r="D65" s="118"/>
      <c r="E65" s="118"/>
      <c r="F65" s="119"/>
      <c r="G65" s="103">
        <f>SUM(G35,G39,G44,G47,G50,G62)</f>
        <v>0</v>
      </c>
    </row>
    <row r="66" spans="1:7" s="29" customFormat="1" x14ac:dyDescent="0.25">
      <c r="A66" s="120" t="s">
        <v>39</v>
      </c>
      <c r="B66" s="121"/>
      <c r="C66" s="121"/>
      <c r="D66" s="121"/>
      <c r="E66" s="121"/>
      <c r="F66" s="122"/>
      <c r="G66" s="104">
        <v>0</v>
      </c>
    </row>
    <row r="67" spans="1:7" s="36" customFormat="1" x14ac:dyDescent="0.25">
      <c r="A67" s="110" t="s">
        <v>10</v>
      </c>
      <c r="B67" s="111"/>
      <c r="C67" s="111"/>
      <c r="D67" s="111"/>
      <c r="E67" s="111"/>
      <c r="F67" s="112"/>
      <c r="G67" s="64">
        <f>SUM(G65:G66)</f>
        <v>0</v>
      </c>
    </row>
    <row r="68" spans="1:7" s="36" customFormat="1" x14ac:dyDescent="0.25"/>
    <row r="69" spans="1:7" s="36" customFormat="1" x14ac:dyDescent="0.25"/>
    <row r="70" spans="1:7" s="36" customFormat="1" x14ac:dyDescent="0.25"/>
  </sheetData>
  <sheetProtection formatCells="0" formatColumns="0" formatRows="0" insertRows="0" deleteRows="0" selectLockedCells="1"/>
  <dataConsolidate/>
  <mergeCells count="15">
    <mergeCell ref="A11:B11"/>
    <mergeCell ref="A18:B18"/>
    <mergeCell ref="A20:B20"/>
    <mergeCell ref="A67:F67"/>
    <mergeCell ref="A21:B21"/>
    <mergeCell ref="A28:B28"/>
    <mergeCell ref="A30:B30"/>
    <mergeCell ref="B47:F47"/>
    <mergeCell ref="B35:F35"/>
    <mergeCell ref="B39:F39"/>
    <mergeCell ref="B50:F50"/>
    <mergeCell ref="A65:F65"/>
    <mergeCell ref="A66:F66"/>
    <mergeCell ref="A29:B29"/>
    <mergeCell ref="A22:B22"/>
  </mergeCells>
  <conditionalFormatting sqref="E12">
    <cfRule type="cellIs" dxfId="24" priority="6" operator="notBetween">
      <formula>0</formula>
      <formula>75</formula>
    </cfRule>
  </conditionalFormatting>
  <conditionalFormatting sqref="D18">
    <cfRule type="cellIs" dxfId="23" priority="1" operator="equal">
      <formula>0</formula>
    </cfRule>
    <cfRule type="cellIs" dxfId="22" priority="4" operator="lessThan">
      <formula>100</formula>
    </cfRule>
    <cfRule type="cellIs" dxfId="21" priority="5" operator="greaterThan">
      <formula>100</formula>
    </cfRule>
  </conditionalFormatting>
  <dataValidations xWindow="625" yWindow="324" count="14">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formula1>G65557</formula1>
    </dataValidation>
    <dataValidation type="decimal" operator="lessThan" allowBlank="1" showInputMessage="1" showErrorMessage="1" promptTitle="Tähelepanu!" prompt="SiM toetus on kuni 25% projekti kogukuludest." sqref="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formula1>JB65557*0.25</formula1>
    </dataValidation>
    <dataValidation type="decimal" operator="lessThan" allowBlank="1" showInputMessage="1" showErrorMessage="1" promptTitle="Tähelepanu!" prompt="AMIF toetus on kuni 75% kogukuludest." sqref="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JB65557*0.75</formula1>
    </dataValidation>
    <dataValidation type="decimal" operator="lessThan" allowBlank="1" showInputMessage="1" showErrorMessage="1" promptTitle="Tähelepanu!" prompt="Kaudsed kulud moodustavad otsestest kuludest kuni 7%." sqref="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formula1>(0.07*G65554)/1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formula1>G65557*0.25</formula1>
    </dataValidation>
    <dataValidation operator="equal" allowBlank="1" showErrorMessage="1" promptTitle="Tähelepanu!" prompt="AMIF tulu peab võrduma AMIF kuluga." sqref="B12"/>
    <dataValidation type="list" allowBlank="1" showInputMessage="1" showErrorMessage="1" promptTitle="Tähelepanu!" prompt="Vali nimekirjast projekti valdkond!" sqref="B9">
      <formula1>Valdkond</formula1>
    </dataValidation>
    <dataValidation type="list" allowBlank="1" showInputMessage="1" showErrorMessage="1" errorTitle="Tähelepanu!" error="Vali ühik nimekirjast" promptTitle="Tähelepanu!" prompt="Vali ühik nimekirjast" sqref="D36:D38 D40:D46 D48:D49 D51:D64">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3">
      <formula1>0</formula1>
      <formula2>75</formula2>
    </dataValidation>
    <dataValidation type="decimal" operator="equal" allowBlank="1" showInputMessage="1" showErrorMessage="1" errorTitle="Tähelepanu!" error="Tervik peab olema 100%" promptTitle="Tähelepanu!" prompt="Osakaalude summa peab olema 100%" sqref="D18">
      <formula1>100</formula1>
    </dataValidation>
    <dataValidation type="decimal" operator="equal" allowBlank="1" showInputMessage="1" showErrorMessage="1" sqref="C18">
      <formula1>C30</formula1>
    </dataValidation>
    <dataValidation type="custom" allowBlank="1" showInputMessage="1" showErrorMessage="1" sqref="D14">
      <formula1>IF(SUM(D13:D17)&gt;100," ",100-(D13+D15+D16+D17))</formula1>
    </dataValidation>
  </dataValidations>
  <pageMargins left="0.7" right="0.7" top="0.75" bottom="0.75" header="0.3" footer="0.3"/>
  <pageSetup paperSize="9" orientation="portrait" r:id="rId1"/>
  <ignoredErrors>
    <ignoredError sqref="C15:C18 D18 G35 G42:G43 G40 G37:G38"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25</v>
      </c>
    </row>
    <row r="2" spans="1:1" ht="15.75" x14ac:dyDescent="0.25">
      <c r="A2" s="19" t="s">
        <v>26</v>
      </c>
    </row>
    <row r="3" spans="1:1" ht="15.75" x14ac:dyDescent="0.25">
      <c r="A3" s="19" t="s">
        <v>27</v>
      </c>
    </row>
    <row r="6" spans="1:1" ht="15.75" x14ac:dyDescent="0.25">
      <c r="A6" s="19" t="s">
        <v>37</v>
      </c>
    </row>
    <row r="7" spans="1:1" ht="15.75" x14ac:dyDescent="0.25">
      <c r="A7" s="19" t="s">
        <v>79</v>
      </c>
    </row>
    <row r="8" spans="1:1" s="16" customFormat="1" ht="15.75" x14ac:dyDescent="0.25">
      <c r="A8" s="19" t="s">
        <v>57</v>
      </c>
    </row>
    <row r="9" spans="1:1" ht="15.75" x14ac:dyDescent="0.25">
      <c r="A9" s="19" t="s">
        <v>58</v>
      </c>
    </row>
    <row r="12" spans="1:1" ht="15.75" x14ac:dyDescent="0.25">
      <c r="A12" s="19" t="s">
        <v>74</v>
      </c>
    </row>
    <row r="13" spans="1:1" ht="15.75" x14ac:dyDescent="0.25">
      <c r="A13" s="19" t="s">
        <v>75</v>
      </c>
    </row>
    <row r="14" spans="1:1" ht="15.75" x14ac:dyDescent="0.25">
      <c r="A14" s="19" t="s">
        <v>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K46"/>
  <sheetViews>
    <sheetView workbookViewId="0">
      <selection activeCell="F42" sqref="F42"/>
    </sheetView>
  </sheetViews>
  <sheetFormatPr defaultRowHeight="15" x14ac:dyDescent="0.25"/>
  <cols>
    <col min="1" max="1" width="7" customWidth="1"/>
    <col min="2" max="2" width="36.28515625" customWidth="1"/>
    <col min="3" max="3" width="15.140625" customWidth="1"/>
    <col min="4" max="4" width="20.28515625" customWidth="1"/>
    <col min="5" max="5" width="17.42578125" customWidth="1"/>
    <col min="6" max="6" width="20" customWidth="1"/>
    <col min="7" max="7" width="15.140625" customWidth="1"/>
    <col min="8" max="8" width="17" customWidth="1"/>
    <col min="9" max="9" width="17.28515625" customWidth="1"/>
    <col min="10" max="10" width="16" customWidth="1"/>
    <col min="11" max="11" width="11.85546875" bestFit="1" customWidth="1"/>
  </cols>
  <sheetData>
    <row r="1" spans="1:10" s="16" customFormat="1" ht="15.75" x14ac:dyDescent="0.25">
      <c r="A1"/>
      <c r="B1" s="19"/>
      <c r="C1" s="19"/>
      <c r="D1" s="19"/>
      <c r="E1" s="19"/>
      <c r="F1" s="19"/>
    </row>
    <row r="2" spans="1:10" s="16" customFormat="1" ht="15.75" x14ac:dyDescent="0.25">
      <c r="A2"/>
      <c r="B2" s="19"/>
      <c r="C2" s="19"/>
      <c r="D2" s="19"/>
      <c r="E2" s="19"/>
      <c r="F2" s="19"/>
    </row>
    <row r="3" spans="1:10" s="16" customFormat="1" ht="15.75" x14ac:dyDescent="0.25">
      <c r="A3"/>
      <c r="B3" s="19"/>
      <c r="C3" s="19"/>
      <c r="D3" s="36"/>
      <c r="E3" s="19"/>
      <c r="F3" s="19"/>
    </row>
    <row r="4" spans="1:10" s="16" customFormat="1" ht="15.75" x14ac:dyDescent="0.25">
      <c r="A4" s="73" t="s">
        <v>24</v>
      </c>
      <c r="B4" s="74"/>
      <c r="C4" s="74"/>
      <c r="D4" s="75"/>
      <c r="E4" s="19"/>
      <c r="F4" s="19"/>
    </row>
    <row r="5" spans="1:10" s="16" customFormat="1" ht="15.75" x14ac:dyDescent="0.25">
      <c r="A5" s="3" t="s">
        <v>64</v>
      </c>
      <c r="B5" s="19"/>
      <c r="C5" s="19"/>
      <c r="D5" s="19"/>
      <c r="E5" s="19"/>
      <c r="F5" s="19"/>
    </row>
    <row r="6" spans="1:10" s="16" customFormat="1" ht="15.75" x14ac:dyDescent="0.25">
      <c r="A6" s="36" t="s">
        <v>43</v>
      </c>
      <c r="B6" s="29"/>
      <c r="C6" s="29"/>
      <c r="D6" s="29"/>
      <c r="E6" s="29"/>
      <c r="F6" s="29"/>
    </row>
    <row r="7" spans="1:10" s="16" customFormat="1" ht="15.75" x14ac:dyDescent="0.25">
      <c r="A7" s="36" t="s">
        <v>91</v>
      </c>
      <c r="B7" s="29"/>
      <c r="C7" s="29"/>
      <c r="D7" s="29"/>
      <c r="E7" s="29"/>
      <c r="F7" s="29"/>
    </row>
    <row r="8" spans="1:10" ht="15.75" x14ac:dyDescent="0.25">
      <c r="A8" s="36" t="s">
        <v>120</v>
      </c>
      <c r="B8" s="29"/>
      <c r="C8" s="29"/>
      <c r="D8" s="29"/>
      <c r="E8" s="29"/>
      <c r="F8" s="29"/>
    </row>
    <row r="9" spans="1:10" s="16" customFormat="1" ht="15.75" x14ac:dyDescent="0.25">
      <c r="A9" s="76"/>
      <c r="B9" s="29"/>
      <c r="C9" s="35"/>
      <c r="D9" s="35"/>
      <c r="E9" s="35"/>
      <c r="F9" s="35"/>
      <c r="G9" s="56"/>
    </row>
    <row r="10" spans="1:10" ht="15.75" x14ac:dyDescent="0.25">
      <c r="A10" s="18" t="s">
        <v>70</v>
      </c>
    </row>
    <row r="11" spans="1:10" ht="15.75" x14ac:dyDescent="0.25">
      <c r="A11" s="37"/>
      <c r="B11" s="38"/>
      <c r="C11" s="38"/>
      <c r="D11" s="128" t="s">
        <v>65</v>
      </c>
      <c r="E11" s="128"/>
      <c r="F11" s="128"/>
      <c r="G11" s="128"/>
      <c r="H11" s="128"/>
      <c r="I11" s="128"/>
      <c r="J11" s="123" t="s">
        <v>59</v>
      </c>
    </row>
    <row r="12" spans="1:10" ht="15.75" x14ac:dyDescent="0.25">
      <c r="A12" s="37"/>
      <c r="B12" s="38"/>
      <c r="C12" s="38"/>
      <c r="D12" s="127" t="s">
        <v>72</v>
      </c>
      <c r="E12" s="129" t="s">
        <v>66</v>
      </c>
      <c r="F12" s="126" t="s">
        <v>72</v>
      </c>
      <c r="G12" s="129" t="s">
        <v>67</v>
      </c>
      <c r="H12" s="126" t="s">
        <v>72</v>
      </c>
      <c r="I12" s="129" t="s">
        <v>68</v>
      </c>
      <c r="J12" s="124"/>
    </row>
    <row r="13" spans="1:10" ht="15.75" x14ac:dyDescent="0.25">
      <c r="A13" s="37"/>
      <c r="B13" s="38" t="s">
        <v>14</v>
      </c>
      <c r="C13" s="38" t="s">
        <v>19</v>
      </c>
      <c r="D13" s="127"/>
      <c r="E13" s="130"/>
      <c r="F13" s="126"/>
      <c r="G13" s="130"/>
      <c r="H13" s="126"/>
      <c r="I13" s="130"/>
      <c r="J13" s="125"/>
    </row>
    <row r="14" spans="1:10" ht="15.75" x14ac:dyDescent="0.25">
      <c r="A14" s="40">
        <v>1</v>
      </c>
      <c r="B14" s="41" t="s">
        <v>3</v>
      </c>
      <c r="C14" s="61">
        <f>'A. Eelarve'!C13</f>
        <v>0</v>
      </c>
      <c r="D14" s="42" t="s">
        <v>84</v>
      </c>
      <c r="E14" s="61">
        <v>0</v>
      </c>
      <c r="F14" s="42" t="s">
        <v>85</v>
      </c>
      <c r="G14" s="61">
        <v>0</v>
      </c>
      <c r="H14" s="42" t="s">
        <v>130</v>
      </c>
      <c r="I14" s="61">
        <v>0</v>
      </c>
      <c r="J14" s="66">
        <f>'A. Eelarve'!D13</f>
        <v>75</v>
      </c>
    </row>
    <row r="15" spans="1:10" ht="15.75" x14ac:dyDescent="0.25">
      <c r="A15" s="40">
        <v>2</v>
      </c>
      <c r="B15" s="41" t="s">
        <v>16</v>
      </c>
      <c r="C15" s="61">
        <f>'A. Eelarve'!C14</f>
        <v>0</v>
      </c>
      <c r="D15" s="42" t="s">
        <v>84</v>
      </c>
      <c r="E15" s="61">
        <v>0</v>
      </c>
      <c r="F15" s="42" t="s">
        <v>85</v>
      </c>
      <c r="G15" s="61">
        <v>0</v>
      </c>
      <c r="H15" s="42" t="s">
        <v>130</v>
      </c>
      <c r="I15" s="61">
        <v>0</v>
      </c>
      <c r="J15" s="66">
        <f>'A. Eelarve'!D14</f>
        <v>25</v>
      </c>
    </row>
    <row r="16" spans="1:10" ht="15.75" x14ac:dyDescent="0.25">
      <c r="A16" s="40">
        <v>3</v>
      </c>
      <c r="B16" s="41" t="s">
        <v>18</v>
      </c>
      <c r="C16" s="61">
        <f>'A. Eelarve'!C15</f>
        <v>0</v>
      </c>
      <c r="D16" s="42"/>
      <c r="E16" s="61">
        <v>0</v>
      </c>
      <c r="F16" s="42"/>
      <c r="G16" s="61">
        <v>0</v>
      </c>
      <c r="H16" s="42"/>
      <c r="I16" s="61">
        <v>0</v>
      </c>
      <c r="J16" s="66">
        <f>'A. Eelarve'!D15</f>
        <v>0</v>
      </c>
    </row>
    <row r="17" spans="1:11" ht="15.75" x14ac:dyDescent="0.25">
      <c r="A17" s="40">
        <v>4</v>
      </c>
      <c r="B17" s="41" t="s">
        <v>17</v>
      </c>
      <c r="C17" s="61">
        <f>'A. Eelarve'!C16</f>
        <v>0</v>
      </c>
      <c r="D17" s="42"/>
      <c r="E17" s="61">
        <v>0</v>
      </c>
      <c r="F17" s="42"/>
      <c r="G17" s="61">
        <v>0</v>
      </c>
      <c r="H17" s="42"/>
      <c r="I17" s="61">
        <v>0</v>
      </c>
      <c r="J17" s="66">
        <f>'A. Eelarve'!D16</f>
        <v>0</v>
      </c>
    </row>
    <row r="18" spans="1:11" ht="15.75" x14ac:dyDescent="0.25">
      <c r="A18" s="40">
        <v>5</v>
      </c>
      <c r="B18" s="41" t="s">
        <v>47</v>
      </c>
      <c r="C18" s="61">
        <f>'A. Eelarve'!C17</f>
        <v>0</v>
      </c>
      <c r="D18" s="42"/>
      <c r="E18" s="61">
        <v>0</v>
      </c>
      <c r="F18" s="42"/>
      <c r="G18" s="61">
        <v>0</v>
      </c>
      <c r="H18" s="42"/>
      <c r="I18" s="61">
        <v>0</v>
      </c>
      <c r="J18" s="66">
        <f>'A. Eelarve'!D17</f>
        <v>0</v>
      </c>
    </row>
    <row r="19" spans="1:11" ht="15.75" x14ac:dyDescent="0.25">
      <c r="A19" s="107" t="s">
        <v>60</v>
      </c>
      <c r="B19" s="108"/>
      <c r="C19" s="48">
        <f>SUM(C14:C18)</f>
        <v>0</v>
      </c>
      <c r="D19" s="48"/>
      <c r="E19" s="48">
        <f>SUM(E14:E18)</f>
        <v>0</v>
      </c>
      <c r="F19" s="43"/>
      <c r="G19" s="48">
        <f>SUM(G14:G18)</f>
        <v>0</v>
      </c>
      <c r="H19" s="43"/>
      <c r="I19" s="48">
        <f>SUM(I14:I18)</f>
        <v>0</v>
      </c>
      <c r="J19" s="48">
        <f>SUM(J14:J18)</f>
        <v>100</v>
      </c>
    </row>
    <row r="21" spans="1:11" ht="15.75" x14ac:dyDescent="0.25">
      <c r="A21" s="18" t="s">
        <v>71</v>
      </c>
    </row>
    <row r="22" spans="1:11" ht="15" customHeight="1" x14ac:dyDescent="0.25">
      <c r="A22" s="134" t="s">
        <v>14</v>
      </c>
      <c r="B22" s="135"/>
      <c r="C22" s="131" t="s">
        <v>19</v>
      </c>
      <c r="D22" s="128" t="s">
        <v>65</v>
      </c>
      <c r="E22" s="142"/>
      <c r="F22" s="142"/>
      <c r="G22" s="142"/>
      <c r="H22" s="142"/>
      <c r="I22" s="142"/>
      <c r="J22" s="142"/>
      <c r="K22" s="131" t="s">
        <v>59</v>
      </c>
    </row>
    <row r="23" spans="1:11" ht="15.75" x14ac:dyDescent="0.25">
      <c r="A23" s="136"/>
      <c r="B23" s="137"/>
      <c r="C23" s="132"/>
      <c r="D23" s="140" t="s">
        <v>66</v>
      </c>
      <c r="E23" s="141"/>
      <c r="F23" s="140" t="s">
        <v>67</v>
      </c>
      <c r="G23" s="141"/>
      <c r="H23" s="140" t="s">
        <v>68</v>
      </c>
      <c r="I23" s="141"/>
      <c r="J23" s="89" t="s">
        <v>129</v>
      </c>
      <c r="K23" s="132"/>
    </row>
    <row r="24" spans="1:11" ht="47.25" x14ac:dyDescent="0.25">
      <c r="A24" s="138"/>
      <c r="B24" s="139"/>
      <c r="C24" s="133"/>
      <c r="D24" s="39" t="s">
        <v>69</v>
      </c>
      <c r="E24" s="58" t="s">
        <v>15</v>
      </c>
      <c r="F24" s="57" t="s">
        <v>69</v>
      </c>
      <c r="G24" s="58" t="s">
        <v>15</v>
      </c>
      <c r="H24" s="57" t="s">
        <v>69</v>
      </c>
      <c r="I24" s="58" t="s">
        <v>15</v>
      </c>
      <c r="J24" s="90" t="s">
        <v>15</v>
      </c>
      <c r="K24" s="133"/>
    </row>
    <row r="25" spans="1:11" ht="15.75" x14ac:dyDescent="0.25">
      <c r="A25" s="40">
        <v>1</v>
      </c>
      <c r="B25" s="41" t="s">
        <v>3</v>
      </c>
      <c r="C25" s="61">
        <f>E25+G25+I25</f>
        <v>0</v>
      </c>
      <c r="D25" s="28"/>
      <c r="E25" s="65"/>
      <c r="F25" s="28"/>
      <c r="G25" s="65"/>
      <c r="H25" s="28"/>
      <c r="I25" s="65"/>
      <c r="J25" s="91">
        <f>IF(OR(I25="",0,'C. KULUARUANDE KOOND'!F10=0),0,'C. KULUARUANDE KOOND'!D10-'B. Maksetaotlus'!C25)</f>
        <v>0</v>
      </c>
      <c r="K25" s="66">
        <f>'A. Eelarve'!D13</f>
        <v>75</v>
      </c>
    </row>
    <row r="26" spans="1:11" ht="15.75" x14ac:dyDescent="0.25">
      <c r="A26" s="40">
        <v>2</v>
      </c>
      <c r="B26" s="41" t="s">
        <v>16</v>
      </c>
      <c r="C26" s="61">
        <f t="shared" ref="C26:C29" si="0">E26+G26+I26</f>
        <v>0</v>
      </c>
      <c r="D26" s="28"/>
      <c r="E26" s="65"/>
      <c r="F26" s="28"/>
      <c r="G26" s="65"/>
      <c r="H26" s="28"/>
      <c r="I26" s="65"/>
      <c r="J26" s="91">
        <f>IF(OR(I26="",0,'C. KULUARUANDE KOOND'!F11=0),0,'C. KULUARUANDE KOOND'!D11-'B. Maksetaotlus'!C26)</f>
        <v>0</v>
      </c>
      <c r="K26" s="66">
        <f>J15</f>
        <v>25</v>
      </c>
    </row>
    <row r="27" spans="1:11" ht="15.75" x14ac:dyDescent="0.25">
      <c r="A27" s="40">
        <v>3</v>
      </c>
      <c r="B27" s="41" t="s">
        <v>18</v>
      </c>
      <c r="C27" s="61">
        <f t="shared" si="0"/>
        <v>0</v>
      </c>
      <c r="D27" s="28"/>
      <c r="E27" s="65"/>
      <c r="F27" s="28"/>
      <c r="G27" s="65"/>
      <c r="H27" s="28"/>
      <c r="I27" s="65"/>
      <c r="J27" s="91">
        <f>IF(OR(I27="",0,'C. KULUARUANDE KOOND'!F12=0),0,'C. KULUARUANDE KOOND'!D12-'B. Maksetaotlus'!C27)</f>
        <v>0</v>
      </c>
      <c r="K27" s="66">
        <f>'A. Eelarve'!D15</f>
        <v>0</v>
      </c>
    </row>
    <row r="28" spans="1:11" ht="15.75" x14ac:dyDescent="0.25">
      <c r="A28" s="40">
        <v>4</v>
      </c>
      <c r="B28" s="41" t="s">
        <v>17</v>
      </c>
      <c r="C28" s="61">
        <f t="shared" si="0"/>
        <v>0</v>
      </c>
      <c r="D28" s="28"/>
      <c r="E28" s="65"/>
      <c r="F28" s="28"/>
      <c r="G28" s="65"/>
      <c r="H28" s="28"/>
      <c r="I28" s="65"/>
      <c r="J28" s="91">
        <f>IF(OR(I28="",0,'C. KULUARUANDE KOOND'!F13=0),0,'C. KULUARUANDE KOOND'!D13-'B. Maksetaotlus'!C28)</f>
        <v>0</v>
      </c>
      <c r="K28" s="66">
        <f>'A. Eelarve'!D16</f>
        <v>0</v>
      </c>
    </row>
    <row r="29" spans="1:11" ht="15.75" x14ac:dyDescent="0.25">
      <c r="A29" s="40">
        <v>5</v>
      </c>
      <c r="B29" s="41" t="s">
        <v>47</v>
      </c>
      <c r="C29" s="61">
        <f t="shared" si="0"/>
        <v>0</v>
      </c>
      <c r="D29" s="28"/>
      <c r="E29" s="65"/>
      <c r="F29" s="28"/>
      <c r="G29" s="65"/>
      <c r="H29" s="28"/>
      <c r="I29" s="65"/>
      <c r="J29" s="91">
        <f>IF(OR(I29="",0,'C. KULUARUANDE KOOND'!F14=0),0,'C. KULUARUANDE KOOND'!D14-'B. Maksetaotlus'!C29)</f>
        <v>0</v>
      </c>
      <c r="K29" s="66">
        <f>'A. Eelarve'!D17</f>
        <v>0</v>
      </c>
    </row>
    <row r="30" spans="1:11" ht="15.75" x14ac:dyDescent="0.25">
      <c r="A30" s="107" t="s">
        <v>60</v>
      </c>
      <c r="B30" s="108"/>
      <c r="C30" s="43">
        <f>SUM(C25:C29)</f>
        <v>0</v>
      </c>
      <c r="D30" s="43"/>
      <c r="E30" s="48">
        <f>SUM(E25:E29)</f>
        <v>0</v>
      </c>
      <c r="F30" s="43"/>
      <c r="G30" s="48">
        <f>SUM(G25:G29)</f>
        <v>0</v>
      </c>
      <c r="H30" s="43"/>
      <c r="I30" s="48">
        <f>SUM(I25:I29)</f>
        <v>0</v>
      </c>
      <c r="J30" s="48">
        <f>SUM(J25:J29)</f>
        <v>0</v>
      </c>
      <c r="K30" s="48">
        <f>SUM(K25:K29)</f>
        <v>100</v>
      </c>
    </row>
    <row r="31" spans="1:11" ht="15.75" thickBot="1" x14ac:dyDescent="0.3"/>
    <row r="32" spans="1:11" ht="15.75" x14ac:dyDescent="0.25">
      <c r="A32" s="159" t="s">
        <v>131</v>
      </c>
      <c r="B32" s="160"/>
      <c r="C32" s="92"/>
      <c r="D32" s="92"/>
      <c r="E32" s="92"/>
      <c r="F32" s="93"/>
    </row>
    <row r="33" spans="1:6" ht="15.75" x14ac:dyDescent="0.25">
      <c r="A33" s="161"/>
      <c r="B33" s="162"/>
      <c r="C33" s="94"/>
      <c r="D33" s="94"/>
      <c r="E33" s="94"/>
      <c r="F33" s="95"/>
    </row>
    <row r="34" spans="1:6" ht="16.5" thickBot="1" x14ac:dyDescent="0.3">
      <c r="A34" s="163" t="s">
        <v>133</v>
      </c>
      <c r="B34" s="164"/>
      <c r="C34" s="96"/>
      <c r="D34" s="96"/>
      <c r="E34" s="96"/>
      <c r="F34" s="97"/>
    </row>
    <row r="35" spans="1:6" s="16" customFormat="1" ht="15.75" x14ac:dyDescent="0.25">
      <c r="A35" s="19"/>
      <c r="B35" s="19"/>
    </row>
    <row r="36" spans="1:6" s="16" customFormat="1" ht="15.75" x14ac:dyDescent="0.25">
      <c r="A36" s="19"/>
      <c r="B36" s="19"/>
    </row>
    <row r="37" spans="1:6" s="16" customFormat="1" ht="15.75" x14ac:dyDescent="0.25">
      <c r="A37" s="74" t="s">
        <v>94</v>
      </c>
      <c r="B37" s="7"/>
    </row>
    <row r="38" spans="1:6" s="16" customFormat="1" ht="15.75" x14ac:dyDescent="0.25">
      <c r="A38" s="7"/>
      <c r="B38" s="7"/>
    </row>
    <row r="39" spans="1:6" s="16" customFormat="1" ht="15.75" x14ac:dyDescent="0.25">
      <c r="A39" s="74" t="s">
        <v>86</v>
      </c>
      <c r="B39" s="7"/>
    </row>
    <row r="40" spans="1:6" ht="15.75" x14ac:dyDescent="0.25">
      <c r="A40" s="165" t="s">
        <v>132</v>
      </c>
      <c r="B40" s="7"/>
    </row>
    <row r="41" spans="1:6" s="16" customFormat="1" ht="15.75" x14ac:dyDescent="0.25">
      <c r="A41" s="166"/>
      <c r="B41" s="19"/>
    </row>
    <row r="42" spans="1:6" s="16" customFormat="1" ht="15.75" x14ac:dyDescent="0.25">
      <c r="A42" s="166"/>
      <c r="B42" s="19"/>
    </row>
    <row r="43" spans="1:6" ht="15.75" x14ac:dyDescent="0.25">
      <c r="A43" s="19" t="s">
        <v>95</v>
      </c>
      <c r="B43" s="19"/>
    </row>
    <row r="44" spans="1:6" ht="15.75" x14ac:dyDescent="0.25">
      <c r="A44" s="19"/>
      <c r="B44" s="19"/>
    </row>
    <row r="45" spans="1:6" ht="15.75" x14ac:dyDescent="0.25">
      <c r="A45" s="19" t="s">
        <v>86</v>
      </c>
      <c r="B45" s="19"/>
    </row>
    <row r="46" spans="1:6" ht="15.75" x14ac:dyDescent="0.25">
      <c r="A46" s="166" t="s">
        <v>132</v>
      </c>
      <c r="B46" s="19"/>
    </row>
  </sheetData>
  <sheetProtection selectLockedCells="1"/>
  <mergeCells count="17">
    <mergeCell ref="K22:K24"/>
    <mergeCell ref="C22:C24"/>
    <mergeCell ref="A22:B24"/>
    <mergeCell ref="A19:B19"/>
    <mergeCell ref="A30:B30"/>
    <mergeCell ref="D23:E23"/>
    <mergeCell ref="F23:G23"/>
    <mergeCell ref="H23:I23"/>
    <mergeCell ref="D22:J22"/>
    <mergeCell ref="J11:J13"/>
    <mergeCell ref="F12:F13"/>
    <mergeCell ref="H12:H13"/>
    <mergeCell ref="D12:D13"/>
    <mergeCell ref="D11:I11"/>
    <mergeCell ref="I12:I13"/>
    <mergeCell ref="G12:G13"/>
    <mergeCell ref="E12:E13"/>
  </mergeCells>
  <conditionalFormatting sqref="J19">
    <cfRule type="cellIs" dxfId="20" priority="4" operator="equal">
      <formula>0</formula>
    </cfRule>
    <cfRule type="cellIs" dxfId="19" priority="5" operator="lessThan">
      <formula>100</formula>
    </cfRule>
    <cfRule type="cellIs" dxfId="18" priority="6" operator="greaterThan">
      <formula>100</formula>
    </cfRule>
  </conditionalFormatting>
  <conditionalFormatting sqref="K30">
    <cfRule type="cellIs" dxfId="17" priority="1" operator="equal">
      <formula>0</formula>
    </cfRule>
    <cfRule type="cellIs" dxfId="16" priority="2" operator="lessThan">
      <formula>100</formula>
    </cfRule>
    <cfRule type="cellIs" dxfId="15" priority="3" operator="greaterThan">
      <formula>100</formula>
    </cfRule>
  </conditionalFormatting>
  <dataValidations count="3">
    <dataValidation type="decimal" operator="equal" allowBlank="1" showInputMessage="1" showErrorMessage="1" errorTitle="Tähelepanu!" error="Tervik peab olema 100%" promptTitle="Tähelepanu!" prompt="Osakaalude summa peab olema 100%" sqref="J19 K30">
      <formula1>100</formula1>
    </dataValidation>
    <dataValidation type="decimal" allowBlank="1" showInputMessage="1" showErrorMessage="1" errorTitle="Tähelepanu!" error="AMIF toetuse osakaal ei saa olla suurem kui 75%" promptTitle="Tähelepanu!" prompt="AMIF toetuse osakaal ei saa olla suurem kui 75%" sqref="J14 K25">
      <formula1>0</formula1>
      <formula2>75</formula2>
    </dataValidation>
    <dataValidation operator="equal" allowBlank="1" showErrorMessage="1" promptTitle="Tähelepanu!" prompt="AMIF tulu peab võrduma AMIF kuluga." sqref="B13 A22"/>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5"/>
  <sheetViews>
    <sheetView workbookViewId="0">
      <selection activeCell="M18" sqref="M18"/>
    </sheetView>
  </sheetViews>
  <sheetFormatPr defaultColWidth="9.140625" defaultRowHeight="15.75" x14ac:dyDescent="0.25"/>
  <cols>
    <col min="1" max="1" width="6.85546875" style="1" customWidth="1"/>
    <col min="2" max="2" width="41.85546875" style="1" customWidth="1"/>
    <col min="3" max="3" width="17.28515625" style="1" customWidth="1"/>
    <col min="4" max="4" width="19" style="1" customWidth="1"/>
    <col min="5" max="5" width="18.140625" style="1" customWidth="1"/>
    <col min="6" max="6" width="18.7109375" style="1" customWidth="1"/>
    <col min="7" max="7" width="11.42578125" style="1" customWidth="1"/>
    <col min="8" max="10" width="9.140625" style="1"/>
    <col min="11" max="11" width="9.140625" style="1" customWidth="1"/>
    <col min="12" max="13" width="9.140625" style="1"/>
    <col min="14" max="14" width="10.7109375" style="1" customWidth="1"/>
    <col min="15" max="15" width="8.85546875" style="1" customWidth="1"/>
    <col min="16" max="16384" width="9.140625" style="1"/>
  </cols>
  <sheetData>
    <row r="1" spans="1:10" s="19" customFormat="1" x14ac:dyDescent="0.25">
      <c r="A1"/>
    </row>
    <row r="2" spans="1:10" s="19" customFormat="1" x14ac:dyDescent="0.25">
      <c r="A2" s="73" t="s">
        <v>24</v>
      </c>
      <c r="B2" s="74"/>
      <c r="D2" s="36"/>
    </row>
    <row r="3" spans="1:10" x14ac:dyDescent="0.25">
      <c r="A3" s="3" t="s">
        <v>0</v>
      </c>
      <c r="J3" s="7"/>
    </row>
    <row r="4" spans="1:10" s="29" customFormat="1" x14ac:dyDescent="0.25">
      <c r="A4" s="36" t="str">
        <f>'B. Maksetaotlus'!A6</f>
        <v>Toetuse saaja:</v>
      </c>
      <c r="J4" s="35"/>
    </row>
    <row r="5" spans="1:10" s="29" customFormat="1" x14ac:dyDescent="0.25">
      <c r="A5" s="36" t="str">
        <f>'B. Maksetaotlus'!A7</f>
        <v>Projekti pealkiri:</v>
      </c>
    </row>
    <row r="6" spans="1:10" s="29" customFormat="1" x14ac:dyDescent="0.25">
      <c r="A6" s="36" t="str">
        <f>'B. Maksetaotlus'!A8</f>
        <v>Projekti tunnus:</v>
      </c>
    </row>
    <row r="7" spans="1:10" s="29" customFormat="1" x14ac:dyDescent="0.25">
      <c r="A7" s="76"/>
    </row>
    <row r="8" spans="1:10" x14ac:dyDescent="0.25">
      <c r="A8" s="149" t="s">
        <v>143</v>
      </c>
      <c r="B8" s="149"/>
      <c r="C8" s="24"/>
      <c r="D8" s="24"/>
    </row>
    <row r="9" spans="1:10" ht="47.25" x14ac:dyDescent="0.25">
      <c r="A9" s="37"/>
      <c r="B9" s="38" t="s">
        <v>14</v>
      </c>
      <c r="C9" s="39" t="s">
        <v>144</v>
      </c>
      <c r="D9" s="39" t="s">
        <v>142</v>
      </c>
      <c r="E9" s="84" t="s">
        <v>46</v>
      </c>
      <c r="F9" s="84" t="s">
        <v>46</v>
      </c>
      <c r="G9" s="25" t="s">
        <v>59</v>
      </c>
    </row>
    <row r="10" spans="1:10" x14ac:dyDescent="0.25">
      <c r="A10" s="40" t="s">
        <v>36</v>
      </c>
      <c r="B10" s="41" t="s">
        <v>3</v>
      </c>
      <c r="C10" s="61">
        <f>'A. Eelarve'!C13</f>
        <v>0</v>
      </c>
      <c r="D10" s="61">
        <f>E10+F10</f>
        <v>0</v>
      </c>
      <c r="E10" s="21">
        <f>E28*0.75</f>
        <v>0</v>
      </c>
      <c r="F10" s="21">
        <f>F28*0.75</f>
        <v>0</v>
      </c>
      <c r="G10" s="62">
        <f>'A. Eelarve'!D13</f>
        <v>75</v>
      </c>
    </row>
    <row r="11" spans="1:10" x14ac:dyDescent="0.25">
      <c r="A11" s="40" t="s">
        <v>7</v>
      </c>
      <c r="B11" s="41" t="s">
        <v>16</v>
      </c>
      <c r="C11" s="61">
        <f>'A. Eelarve'!C14</f>
        <v>0</v>
      </c>
      <c r="D11" s="61">
        <f t="shared" ref="D11:D14" si="0">E11+F11</f>
        <v>0</v>
      </c>
      <c r="E11" s="21">
        <f>E28*0.25</f>
        <v>0</v>
      </c>
      <c r="F11" s="21">
        <f>F28*0.25</f>
        <v>0</v>
      </c>
      <c r="G11" s="62">
        <f>'A. Eelarve'!D14</f>
        <v>25</v>
      </c>
      <c r="H11" s="7"/>
    </row>
    <row r="12" spans="1:10" s="19" customFormat="1" x14ac:dyDescent="0.25">
      <c r="A12" s="40" t="s">
        <v>8</v>
      </c>
      <c r="B12" s="41" t="s">
        <v>18</v>
      </c>
      <c r="C12" s="61">
        <f>'A. Eelarve'!C15</f>
        <v>0</v>
      </c>
      <c r="D12" s="61">
        <f t="shared" si="0"/>
        <v>0</v>
      </c>
      <c r="E12" s="21"/>
      <c r="F12" s="21"/>
      <c r="G12" s="62">
        <f>'A. Eelarve'!D15</f>
        <v>0</v>
      </c>
      <c r="H12" s="7"/>
    </row>
    <row r="13" spans="1:10" x14ac:dyDescent="0.25">
      <c r="A13" s="40" t="s">
        <v>56</v>
      </c>
      <c r="B13" s="41" t="s">
        <v>17</v>
      </c>
      <c r="C13" s="61">
        <f>'A. Eelarve'!C16</f>
        <v>0</v>
      </c>
      <c r="D13" s="61">
        <f t="shared" si="0"/>
        <v>0</v>
      </c>
      <c r="E13" s="21"/>
      <c r="F13" s="21"/>
      <c r="G13" s="62">
        <f>'A. Eelarve'!D16</f>
        <v>0</v>
      </c>
    </row>
    <row r="14" spans="1:10" s="19" customFormat="1" x14ac:dyDescent="0.25">
      <c r="A14" s="40" t="s">
        <v>80</v>
      </c>
      <c r="B14" s="41" t="s">
        <v>47</v>
      </c>
      <c r="C14" s="61">
        <f>'A. Eelarve'!C17</f>
        <v>0</v>
      </c>
      <c r="D14" s="61">
        <f t="shared" si="0"/>
        <v>0</v>
      </c>
      <c r="E14" s="21"/>
      <c r="F14" s="21"/>
      <c r="G14" s="62">
        <f>'A. Eelarve'!D17</f>
        <v>0</v>
      </c>
    </row>
    <row r="15" spans="1:10" x14ac:dyDescent="0.25">
      <c r="A15" s="107" t="s">
        <v>60</v>
      </c>
      <c r="B15" s="108"/>
      <c r="C15" s="48">
        <f>SUM(C10:C14)</f>
        <v>0</v>
      </c>
      <c r="D15" s="48">
        <f>SUM(D10:D14)</f>
        <v>0</v>
      </c>
      <c r="E15" s="48">
        <f>SUM(E10:E14)</f>
        <v>0</v>
      </c>
      <c r="F15" s="48">
        <f>SUM(F10:F14)</f>
        <v>0</v>
      </c>
      <c r="G15" s="26">
        <f>SUM(G10:G14)</f>
        <v>100</v>
      </c>
    </row>
    <row r="17" spans="1:10" s="19" customFormat="1" x14ac:dyDescent="0.25">
      <c r="A17" s="9" t="s">
        <v>90</v>
      </c>
      <c r="B17" s="1"/>
      <c r="C17" s="8"/>
      <c r="D17" s="7"/>
      <c r="E17" s="7"/>
      <c r="F17" s="7"/>
      <c r="G17" s="7"/>
    </row>
    <row r="18" spans="1:10" ht="78.75" customHeight="1" x14ac:dyDescent="0.25">
      <c r="A18" s="145" t="s">
        <v>1</v>
      </c>
      <c r="B18" s="145" t="s">
        <v>2</v>
      </c>
      <c r="C18" s="143" t="s">
        <v>11</v>
      </c>
      <c r="D18" s="30" t="s">
        <v>23</v>
      </c>
      <c r="E18" s="143" t="s">
        <v>46</v>
      </c>
      <c r="F18" s="143" t="s">
        <v>46</v>
      </c>
      <c r="G18" s="31" t="s">
        <v>5</v>
      </c>
    </row>
    <row r="19" spans="1:10" s="15" customFormat="1" x14ac:dyDescent="0.25">
      <c r="A19" s="146"/>
      <c r="B19" s="146"/>
      <c r="C19" s="144"/>
      <c r="D19" s="5" t="s">
        <v>4</v>
      </c>
      <c r="E19" s="144"/>
      <c r="F19" s="144"/>
      <c r="G19" s="22"/>
    </row>
    <row r="20" spans="1:10" s="15" customFormat="1" x14ac:dyDescent="0.25">
      <c r="A20" s="11" t="s">
        <v>36</v>
      </c>
      <c r="B20" s="11" t="s">
        <v>6</v>
      </c>
      <c r="C20" s="67">
        <f>'A. Eelarve'!C22</f>
        <v>0</v>
      </c>
      <c r="D20" s="67">
        <f>SUM(E20:F20)</f>
        <v>0</v>
      </c>
      <c r="E20" s="67">
        <f>'C1. Tööjõukulud'!G22</f>
        <v>0</v>
      </c>
      <c r="F20" s="67">
        <f>'C1. Tööjõukulud'!G48</f>
        <v>0</v>
      </c>
      <c r="G20" s="67">
        <f>IFERROR(ROUND(D20/C20*100,2),0)</f>
        <v>0</v>
      </c>
      <c r="J20"/>
    </row>
    <row r="21" spans="1:10" x14ac:dyDescent="0.25">
      <c r="A21" s="11" t="s">
        <v>7</v>
      </c>
      <c r="B21" s="86" t="s">
        <v>122</v>
      </c>
      <c r="C21" s="67">
        <f>'A. Eelarve'!C23</f>
        <v>0</v>
      </c>
      <c r="D21" s="67">
        <f>SUM(E21:F21)</f>
        <v>0</v>
      </c>
      <c r="E21" s="67">
        <f>'C2. Sõidu- ja lähetuskulud'!G22</f>
        <v>0</v>
      </c>
      <c r="F21" s="67">
        <f>'C2. Sõidu- ja lähetuskulud'!G40</f>
        <v>0</v>
      </c>
      <c r="G21" s="67">
        <f t="shared" ref="G21:G28" si="1">IFERROR(ROUND(D21/C21*100,2),0)</f>
        <v>0</v>
      </c>
      <c r="J21"/>
    </row>
    <row r="22" spans="1:10" s="19" customFormat="1" x14ac:dyDescent="0.25">
      <c r="A22" s="11" t="s">
        <v>8</v>
      </c>
      <c r="B22" s="12" t="s">
        <v>82</v>
      </c>
      <c r="C22" s="67">
        <f>'A. Eelarve'!C24</f>
        <v>0</v>
      </c>
      <c r="D22" s="67">
        <f>'C3. Seadmed, kinnisvara'!G22</f>
        <v>0</v>
      </c>
      <c r="E22" s="67">
        <f>'C3. Seadmed, kinnisvara'!G22</f>
        <v>0</v>
      </c>
      <c r="F22" s="67">
        <f>'C3. Seadmed, kinnisvara'!G40</f>
        <v>0</v>
      </c>
      <c r="G22" s="67">
        <f>IFERROR(ROUND(D22/C22*100,2),0)</f>
        <v>0</v>
      </c>
    </row>
    <row r="23" spans="1:10" x14ac:dyDescent="0.25">
      <c r="A23" s="11" t="s">
        <v>56</v>
      </c>
      <c r="B23" s="87" t="s">
        <v>124</v>
      </c>
      <c r="C23" s="67">
        <f>'A. Eelarve'!C25</f>
        <v>0</v>
      </c>
      <c r="D23" s="67">
        <f>' C4. EL avalikustamise kulud'!G22</f>
        <v>0</v>
      </c>
      <c r="E23" s="67">
        <f>' C4. EL avalikustamise kulud'!G22</f>
        <v>0</v>
      </c>
      <c r="F23" s="67">
        <f>' C4. EL avalikustamise kulud'!G40</f>
        <v>0</v>
      </c>
      <c r="G23" s="67">
        <f>IFERROR(ROUND(D23/C23*100,2),0)</f>
        <v>0</v>
      </c>
    </row>
    <row r="24" spans="1:10" x14ac:dyDescent="0.25">
      <c r="A24" s="11" t="s">
        <v>80</v>
      </c>
      <c r="B24" s="87" t="s">
        <v>123</v>
      </c>
      <c r="C24" s="67">
        <f>'A. Eelarve'!C26</f>
        <v>0</v>
      </c>
      <c r="D24" s="67">
        <f>' C5. Sihtrühmaga seotud kulud'!G23</f>
        <v>0</v>
      </c>
      <c r="E24" s="67">
        <f>' C5. Sihtrühmaga seotud kulud'!G23</f>
        <v>0</v>
      </c>
      <c r="F24" s="67">
        <f>' C5. Sihtrühmaga seotud kulud'!G41</f>
        <v>0</v>
      </c>
      <c r="G24" s="67">
        <f t="shared" si="1"/>
        <v>0</v>
      </c>
    </row>
    <row r="25" spans="1:10" s="19" customFormat="1" x14ac:dyDescent="0.25">
      <c r="A25" s="11" t="s">
        <v>81</v>
      </c>
      <c r="B25" s="12" t="s">
        <v>87</v>
      </c>
      <c r="C25" s="67">
        <f>'A. Eelarve'!C27</f>
        <v>0</v>
      </c>
      <c r="D25" s="67">
        <f>'C6. Muud otsesed kulud'!G22</f>
        <v>0</v>
      </c>
      <c r="E25" s="67">
        <f>'C6. Muud otsesed kulud'!G22</f>
        <v>0</v>
      </c>
      <c r="F25" s="67">
        <f>'C6. Muud otsesed kulud'!G40</f>
        <v>0</v>
      </c>
      <c r="G25" s="67">
        <f t="shared" si="1"/>
        <v>0</v>
      </c>
    </row>
    <row r="26" spans="1:10" x14ac:dyDescent="0.25">
      <c r="A26" s="13"/>
      <c r="B26" s="14" t="s">
        <v>42</v>
      </c>
      <c r="C26" s="68">
        <f>SUM(C20:C25)</f>
        <v>0</v>
      </c>
      <c r="D26" s="68">
        <f t="shared" ref="D26:F26" si="2">SUM(D20:D25)</f>
        <v>0</v>
      </c>
      <c r="E26" s="68">
        <f t="shared" si="2"/>
        <v>0</v>
      </c>
      <c r="F26" s="68">
        <f t="shared" si="2"/>
        <v>0</v>
      </c>
      <c r="G26" s="68">
        <f t="shared" si="1"/>
        <v>0</v>
      </c>
    </row>
    <row r="27" spans="1:10" x14ac:dyDescent="0.25">
      <c r="A27" s="13"/>
      <c r="B27" s="14" t="s">
        <v>13</v>
      </c>
      <c r="C27" s="68">
        <f>'A. Eelarve'!C29</f>
        <v>0</v>
      </c>
      <c r="D27" s="68">
        <v>0</v>
      </c>
      <c r="E27" s="68">
        <v>0</v>
      </c>
      <c r="F27" s="68">
        <v>0</v>
      </c>
      <c r="G27" s="68">
        <f t="shared" si="1"/>
        <v>0</v>
      </c>
    </row>
    <row r="28" spans="1:10" x14ac:dyDescent="0.25">
      <c r="A28" s="10"/>
      <c r="B28" s="11" t="s">
        <v>10</v>
      </c>
      <c r="C28" s="67">
        <f>SUM(C26:C27)</f>
        <v>0</v>
      </c>
      <c r="D28" s="67">
        <f>SUM(D26:D27)</f>
        <v>0</v>
      </c>
      <c r="E28" s="67">
        <f t="shared" ref="E28:F28" si="3">SUM(E26:E27)</f>
        <v>0</v>
      </c>
      <c r="F28" s="67">
        <f t="shared" si="3"/>
        <v>0</v>
      </c>
      <c r="G28" s="67">
        <f t="shared" si="1"/>
        <v>0</v>
      </c>
    </row>
    <row r="29" spans="1:10" x14ac:dyDescent="0.25">
      <c r="A29"/>
      <c r="B29"/>
      <c r="C29"/>
      <c r="D29"/>
      <c r="F29" s="69"/>
    </row>
    <row r="30" spans="1:10" x14ac:dyDescent="0.25">
      <c r="A30" s="18" t="s">
        <v>147</v>
      </c>
    </row>
    <row r="31" spans="1:10" x14ac:dyDescent="0.25">
      <c r="A31" s="147" t="s">
        <v>78</v>
      </c>
      <c r="B31" s="148"/>
      <c r="C31" s="59" t="s">
        <v>77</v>
      </c>
      <c r="D31" s="59" t="s">
        <v>48</v>
      </c>
      <c r="E31"/>
      <c r="F31"/>
    </row>
    <row r="32" spans="1:10" ht="47.25" x14ac:dyDescent="0.25">
      <c r="A32" s="20">
        <v>1</v>
      </c>
      <c r="B32" s="2" t="s">
        <v>20</v>
      </c>
      <c r="C32" s="60"/>
      <c r="D32" s="32"/>
      <c r="E32"/>
      <c r="F32"/>
    </row>
    <row r="33" spans="1:6" x14ac:dyDescent="0.25">
      <c r="A33" s="20">
        <v>2</v>
      </c>
      <c r="B33" s="21" t="s">
        <v>21</v>
      </c>
      <c r="C33" s="60"/>
      <c r="D33" s="32"/>
      <c r="E33"/>
      <c r="F33"/>
    </row>
    <row r="34" spans="1:6" ht="47.25" x14ac:dyDescent="0.25">
      <c r="A34" s="20">
        <v>3</v>
      </c>
      <c r="B34" s="2" t="s">
        <v>22</v>
      </c>
      <c r="C34" s="60"/>
      <c r="D34" s="32"/>
      <c r="E34"/>
      <c r="F34"/>
    </row>
    <row r="35" spans="1:6" ht="47.25" x14ac:dyDescent="0.25">
      <c r="A35" s="20">
        <v>4</v>
      </c>
      <c r="B35" s="2" t="s">
        <v>148</v>
      </c>
      <c r="C35" s="60"/>
      <c r="D35" s="32"/>
      <c r="E35"/>
      <c r="F35"/>
    </row>
  </sheetData>
  <sheetProtection selectLockedCells="1"/>
  <dataConsolidate/>
  <mergeCells count="8">
    <mergeCell ref="F18:F19"/>
    <mergeCell ref="A18:A19"/>
    <mergeCell ref="B18:B19"/>
    <mergeCell ref="A31:B31"/>
    <mergeCell ref="A8:B8"/>
    <mergeCell ref="A15:B15"/>
    <mergeCell ref="C18:C19"/>
    <mergeCell ref="E18:E19"/>
  </mergeCells>
  <conditionalFormatting sqref="G15">
    <cfRule type="cellIs" dxfId="14" priority="52" operator="equal">
      <formula>0</formula>
    </cfRule>
    <cfRule type="cellIs" dxfId="13" priority="70" operator="lessThan">
      <formula>100</formula>
    </cfRule>
    <cfRule type="cellIs" dxfId="12" priority="71" operator="greaterThan">
      <formula>100</formula>
    </cfRule>
  </conditionalFormatting>
  <conditionalFormatting sqref="G20 G22:G23 G25:G26">
    <cfRule type="cellIs" dxfId="11" priority="62" operator="greaterThan">
      <formula>110</formula>
    </cfRule>
  </conditionalFormatting>
  <conditionalFormatting sqref="G28">
    <cfRule type="cellIs" dxfId="10" priority="56" operator="greaterThan">
      <formula>100</formula>
    </cfRule>
  </conditionalFormatting>
  <conditionalFormatting sqref="G21">
    <cfRule type="cellIs" dxfId="9" priority="51" operator="greaterThan">
      <formula>110</formula>
    </cfRule>
  </conditionalFormatting>
  <conditionalFormatting sqref="G24">
    <cfRule type="cellIs" dxfId="8" priority="50" operator="greaterThan">
      <formula>110</formula>
    </cfRule>
  </conditionalFormatting>
  <conditionalFormatting sqref="E27:G27">
    <cfRule type="colorScale" priority="10">
      <colorScale>
        <cfvo type="num" val="0"/>
        <cfvo type="num" val="&quot;C11*1,1&quot;"/>
        <color rgb="FFFF7128"/>
        <color theme="5"/>
      </colorScale>
    </cfRule>
    <cfRule type="cellIs" dxfId="7" priority="11" stopIfTrue="1" operator="greaterThan">
      <formula>"C11*110%"</formula>
    </cfRule>
    <cfRule type="cellIs" dxfId="6" priority="12" stopIfTrue="1" operator="greaterThan">
      <formula>D27*1.1</formula>
    </cfRule>
    <cfRule type="cellIs" dxfId="5" priority="13" stopIfTrue="1" operator="greaterThan">
      <formula>D27*1.1</formula>
    </cfRule>
    <cfRule type="cellIs" dxfId="4" priority="14" stopIfTrue="1" operator="greaterThan">
      <formula>"F11*1,1"</formula>
    </cfRule>
  </conditionalFormatting>
  <conditionalFormatting sqref="D27">
    <cfRule type="colorScale" priority="5">
      <colorScale>
        <cfvo type="num" val="0"/>
        <cfvo type="num" val="&quot;C11*1,1&quot;"/>
        <color rgb="FFFF7128"/>
        <color theme="5"/>
      </colorScale>
    </cfRule>
    <cfRule type="cellIs" dxfId="3" priority="6" stopIfTrue="1" operator="greaterThan">
      <formula>"C11*110%"</formula>
    </cfRule>
    <cfRule type="cellIs" dxfId="2" priority="7" stopIfTrue="1" operator="greaterThan">
      <formula>C27*1.1</formula>
    </cfRule>
    <cfRule type="cellIs" dxfId="1" priority="8" stopIfTrue="1" operator="greaterThan">
      <formula>C27*1.1</formula>
    </cfRule>
    <cfRule type="cellIs" dxfId="0" priority="9" stopIfTrue="1" operator="greaterThan">
      <formula>"F11*1,1"</formula>
    </cfRule>
  </conditionalFormatting>
  <dataValidations xWindow="399" yWindow="519" count="5">
    <dataValidation errorStyle="warning" operator="equal" allowBlank="1" showInputMessage="1" showErrorMessage="1" promptTitle="Tähelepanu!" prompt="Tööjõukulud peavad võrduma töölehel &quot;Tööjõukulud&quot; saadud summaga." sqref="D20:D21"/>
    <dataValidation type="decimal" operator="equal" allowBlank="1" showInputMessage="1" showErrorMessage="1" errorTitle="Tähelepanu!" error="Tervik peab olema 100%" promptTitle="Tähelepanu!" prompt="Osakaalude summa peab olema 100%" sqref="G15">
      <formula1>100</formula1>
    </dataValidation>
    <dataValidation type="decimal" allowBlank="1" showInputMessage="1" showErrorMessage="1" errorTitle="Tähelepanu!" error="AMIF toetuse osakaal ei saa olla suurem kui 75%" promptTitle="Tähelepanu!" prompt="AMIF toetuse osakaal ei saa olla suurem kui 75%" sqref="G10:G14">
      <formula1>0</formula1>
      <formula2>75</formula2>
    </dataValidation>
    <dataValidation operator="equal" allowBlank="1" showErrorMessage="1" promptTitle="Tähelepanu!" prompt="AMIF tulu peab võrduma AMIF kuluga." sqref="B9"/>
    <dataValidation type="list" allowBlank="1" showInputMessage="1" showErrorMessage="1" errorTitle="Tähelepanu!" error="Vali sobiv vastus" promptTitle="Tähelepanu!" prompt="Vali sobiv vastus" sqref="C32:C35">
      <formula1>Kinnituskiri</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9"/>
  <sheetViews>
    <sheetView topLeftCell="A22" workbookViewId="0">
      <selection activeCell="J44" sqref="J44"/>
    </sheetView>
  </sheetViews>
  <sheetFormatPr defaultColWidth="9.140625" defaultRowHeight="15.75" x14ac:dyDescent="0.25"/>
  <cols>
    <col min="1" max="1" width="9.5703125" style="19" bestFit="1" customWidth="1"/>
    <col min="2" max="2" width="18.28515625" style="19" customWidth="1"/>
    <col min="3" max="3" width="25.5703125" style="19" customWidth="1"/>
    <col min="4" max="4" width="16.7109375" style="16" customWidth="1"/>
    <col min="5" max="5" width="15.7109375" style="16" customWidth="1"/>
    <col min="6" max="6" width="15.42578125" style="19" customWidth="1"/>
    <col min="7" max="7" width="9.85546875" style="19" bestFit="1" customWidth="1"/>
    <col min="8" max="16384" width="9.140625" style="19"/>
  </cols>
  <sheetData>
    <row r="1" spans="1:7" x14ac:dyDescent="0.25">
      <c r="A1" s="3" t="s">
        <v>73</v>
      </c>
      <c r="B1" s="3"/>
    </row>
    <row r="2" spans="1:7" x14ac:dyDescent="0.25">
      <c r="A2" s="3"/>
      <c r="B2" s="3"/>
    </row>
    <row r="3" spans="1:7" x14ac:dyDescent="0.25">
      <c r="A3" s="77" t="s">
        <v>118</v>
      </c>
    </row>
    <row r="4" spans="1:7" x14ac:dyDescent="0.25">
      <c r="A4" s="17"/>
      <c r="B4" s="152" t="s">
        <v>139</v>
      </c>
      <c r="C4" s="152"/>
      <c r="D4" s="152"/>
      <c r="E4" s="152"/>
      <c r="F4" s="152"/>
      <c r="G4" s="153" t="s">
        <v>15</v>
      </c>
    </row>
    <row r="5" spans="1:7" ht="31.5" x14ac:dyDescent="0.25">
      <c r="A5" s="88" t="s">
        <v>1</v>
      </c>
      <c r="B5" s="6" t="s">
        <v>49</v>
      </c>
      <c r="C5" s="6" t="s">
        <v>50</v>
      </c>
      <c r="D5" s="6" t="s">
        <v>51</v>
      </c>
      <c r="E5" s="6" t="s">
        <v>52</v>
      </c>
      <c r="F5" s="6" t="s">
        <v>53</v>
      </c>
      <c r="G5" s="153"/>
    </row>
    <row r="6" spans="1:7" s="29" customFormat="1" x14ac:dyDescent="0.25">
      <c r="A6" s="78" t="s">
        <v>96</v>
      </c>
      <c r="B6" s="78"/>
      <c r="C6" s="78"/>
      <c r="D6" s="79"/>
      <c r="E6" s="79"/>
      <c r="F6" s="78"/>
      <c r="G6" s="80"/>
    </row>
    <row r="7" spans="1:7" s="29" customFormat="1" x14ac:dyDescent="0.25">
      <c r="A7" s="78" t="s">
        <v>100</v>
      </c>
      <c r="B7" s="78"/>
      <c r="C7" s="78"/>
      <c r="D7" s="79"/>
      <c r="E7" s="79"/>
      <c r="F7" s="78"/>
      <c r="G7" s="80"/>
    </row>
    <row r="8" spans="1:7" s="29" customFormat="1" x14ac:dyDescent="0.25">
      <c r="A8" s="81" t="s">
        <v>101</v>
      </c>
      <c r="B8" s="78" t="s">
        <v>106</v>
      </c>
      <c r="C8" s="78" t="s">
        <v>98</v>
      </c>
      <c r="D8" s="82" t="s">
        <v>99</v>
      </c>
      <c r="E8" s="79">
        <v>42425</v>
      </c>
      <c r="F8" s="78" t="s">
        <v>103</v>
      </c>
      <c r="G8" s="80"/>
    </row>
    <row r="9" spans="1:7" s="29" customFormat="1" ht="63" x14ac:dyDescent="0.25">
      <c r="A9" s="78" t="s">
        <v>102</v>
      </c>
      <c r="B9" s="78" t="s">
        <v>97</v>
      </c>
      <c r="C9" s="78" t="s">
        <v>98</v>
      </c>
      <c r="D9" s="82" t="s">
        <v>99</v>
      </c>
      <c r="E9" s="79">
        <v>42425</v>
      </c>
      <c r="F9" s="83" t="s">
        <v>104</v>
      </c>
      <c r="G9" s="80"/>
    </row>
    <row r="10" spans="1:7" s="29" customFormat="1" x14ac:dyDescent="0.25">
      <c r="A10" s="78" t="s">
        <v>105</v>
      </c>
      <c r="B10" s="78"/>
      <c r="C10" s="78"/>
      <c r="D10" s="82"/>
      <c r="E10" s="79"/>
      <c r="F10" s="83"/>
      <c r="G10" s="80"/>
    </row>
    <row r="11" spans="1:7" s="29" customFormat="1" x14ac:dyDescent="0.25">
      <c r="A11" s="78" t="s">
        <v>111</v>
      </c>
      <c r="B11" s="78" t="s">
        <v>97</v>
      </c>
      <c r="C11" s="78" t="s">
        <v>98</v>
      </c>
      <c r="D11" s="82" t="s">
        <v>99</v>
      </c>
      <c r="E11" s="79">
        <v>42425</v>
      </c>
      <c r="F11" s="78" t="s">
        <v>103</v>
      </c>
      <c r="G11" s="80"/>
    </row>
    <row r="12" spans="1:7" s="29" customFormat="1" ht="63" x14ac:dyDescent="0.25">
      <c r="A12" s="78" t="s">
        <v>140</v>
      </c>
      <c r="B12" s="78" t="s">
        <v>97</v>
      </c>
      <c r="C12" s="78" t="s">
        <v>98</v>
      </c>
      <c r="D12" s="82" t="s">
        <v>99</v>
      </c>
      <c r="E12" s="79">
        <v>42425</v>
      </c>
      <c r="F12" s="83" t="s">
        <v>104</v>
      </c>
      <c r="G12" s="80"/>
    </row>
    <row r="13" spans="1:7" s="29" customFormat="1" x14ac:dyDescent="0.25">
      <c r="A13" s="27"/>
      <c r="B13" s="27"/>
      <c r="C13" s="27"/>
      <c r="D13" s="28"/>
      <c r="E13" s="27"/>
      <c r="F13" s="27"/>
      <c r="G13" s="65"/>
    </row>
    <row r="14" spans="1:7" s="29" customFormat="1" x14ac:dyDescent="0.25">
      <c r="A14" s="27"/>
      <c r="B14" s="27"/>
      <c r="C14" s="27"/>
      <c r="D14" s="28"/>
      <c r="E14" s="27"/>
      <c r="F14" s="27"/>
      <c r="G14" s="65"/>
    </row>
    <row r="15" spans="1:7" s="29" customFormat="1" x14ac:dyDescent="0.25">
      <c r="A15" s="27"/>
      <c r="B15" s="27"/>
      <c r="C15" s="27"/>
      <c r="D15" s="28"/>
      <c r="E15" s="27"/>
      <c r="F15" s="27"/>
      <c r="G15" s="65"/>
    </row>
    <row r="16" spans="1:7" s="29" customFormat="1" x14ac:dyDescent="0.25">
      <c r="A16" s="27"/>
      <c r="B16" s="27"/>
      <c r="C16" s="27"/>
      <c r="D16" s="28"/>
      <c r="E16" s="27"/>
      <c r="F16" s="27"/>
      <c r="G16" s="65"/>
    </row>
    <row r="17" spans="1:7" s="29" customFormat="1" x14ac:dyDescent="0.25">
      <c r="A17" s="27"/>
      <c r="B17" s="27"/>
      <c r="C17" s="27"/>
      <c r="D17" s="28"/>
      <c r="E17" s="27"/>
      <c r="F17" s="27"/>
      <c r="G17" s="65"/>
    </row>
    <row r="18" spans="1:7" s="29" customFormat="1" x14ac:dyDescent="0.25">
      <c r="A18" s="27"/>
      <c r="B18" s="27"/>
      <c r="C18" s="27"/>
      <c r="D18" s="28"/>
      <c r="E18" s="27"/>
      <c r="F18" s="27"/>
      <c r="G18" s="65"/>
    </row>
    <row r="19" spans="1:7" s="29" customFormat="1" x14ac:dyDescent="0.25">
      <c r="A19" s="27"/>
      <c r="B19" s="27"/>
      <c r="C19" s="27"/>
      <c r="D19" s="28"/>
      <c r="E19" s="27"/>
      <c r="F19" s="27"/>
      <c r="G19" s="65"/>
    </row>
    <row r="20" spans="1:7" s="29" customFormat="1" x14ac:dyDescent="0.25">
      <c r="A20" s="27"/>
      <c r="B20" s="27"/>
      <c r="C20" s="27"/>
      <c r="D20" s="28"/>
      <c r="E20" s="27"/>
      <c r="F20" s="27"/>
      <c r="G20" s="65"/>
    </row>
    <row r="21" spans="1:7" s="29" customFormat="1" x14ac:dyDescent="0.25">
      <c r="A21" s="27"/>
      <c r="B21" s="27"/>
      <c r="C21" s="27"/>
      <c r="D21" s="28"/>
      <c r="E21" s="27"/>
      <c r="F21" s="27"/>
      <c r="G21" s="65"/>
    </row>
    <row r="22" spans="1:7" s="29" customFormat="1" x14ac:dyDescent="0.25">
      <c r="A22" s="27"/>
      <c r="B22" s="27"/>
      <c r="C22" s="27"/>
      <c r="D22" s="28"/>
      <c r="E22" s="27"/>
      <c r="F22" s="27"/>
      <c r="G22" s="65"/>
    </row>
    <row r="23" spans="1:7" s="29" customFormat="1" x14ac:dyDescent="0.25">
      <c r="A23" s="27"/>
      <c r="B23" s="27"/>
      <c r="C23" s="27"/>
      <c r="D23" s="28"/>
      <c r="E23" s="27"/>
      <c r="F23" s="27"/>
      <c r="G23" s="65"/>
    </row>
    <row r="24" spans="1:7" s="29" customFormat="1" x14ac:dyDescent="0.25">
      <c r="A24" s="27"/>
      <c r="B24" s="27"/>
      <c r="C24" s="27"/>
      <c r="D24" s="28"/>
      <c r="E24" s="27"/>
      <c r="F24" s="27"/>
      <c r="G24" s="65"/>
    </row>
    <row r="25" spans="1:7" s="29" customFormat="1" x14ac:dyDescent="0.25">
      <c r="A25" s="27"/>
      <c r="B25" s="27"/>
      <c r="C25" s="27"/>
      <c r="D25" s="28"/>
      <c r="E25" s="27"/>
      <c r="F25" s="27"/>
      <c r="G25" s="65"/>
    </row>
    <row r="26" spans="1:7" s="29" customFormat="1" x14ac:dyDescent="0.25">
      <c r="A26" s="27"/>
      <c r="B26" s="27"/>
      <c r="C26" s="27"/>
      <c r="D26" s="28"/>
      <c r="E26" s="27"/>
      <c r="F26" s="27"/>
      <c r="G26" s="65"/>
    </row>
    <row r="27" spans="1:7" s="29" customFormat="1" x14ac:dyDescent="0.25">
      <c r="A27" s="27"/>
      <c r="B27" s="27"/>
      <c r="C27" s="27"/>
      <c r="D27" s="28"/>
      <c r="E27" s="28"/>
      <c r="F27" s="27"/>
      <c r="G27" s="65"/>
    </row>
    <row r="28" spans="1:7" s="29" customFormat="1" x14ac:dyDescent="0.25">
      <c r="A28" s="27"/>
      <c r="B28" s="27"/>
      <c r="C28" s="27"/>
      <c r="D28" s="28"/>
      <c r="E28" s="28"/>
      <c r="F28" s="27"/>
      <c r="G28" s="65"/>
    </row>
    <row r="29" spans="1:7" x14ac:dyDescent="0.25">
      <c r="A29" s="154" t="s">
        <v>54</v>
      </c>
      <c r="B29" s="155"/>
      <c r="C29" s="155"/>
      <c r="D29" s="155"/>
      <c r="E29" s="155"/>
      <c r="F29" s="156"/>
      <c r="G29" s="70">
        <f>SUM(G6:G28)</f>
        <v>0</v>
      </c>
    </row>
    <row r="30" spans="1:7" s="29" customFormat="1" x14ac:dyDescent="0.25">
      <c r="A30" s="27"/>
      <c r="B30" s="27"/>
      <c r="C30" s="27"/>
      <c r="D30" s="28"/>
      <c r="E30" s="28"/>
      <c r="F30" s="27"/>
      <c r="G30" s="65"/>
    </row>
    <row r="31" spans="1:7" s="29" customFormat="1" x14ac:dyDescent="0.25">
      <c r="A31" s="27"/>
      <c r="B31" s="27"/>
      <c r="C31" s="27"/>
      <c r="D31" s="28"/>
      <c r="E31" s="27"/>
      <c r="F31" s="27"/>
      <c r="G31" s="65"/>
    </row>
    <row r="32" spans="1:7" s="29" customFormat="1" x14ac:dyDescent="0.25">
      <c r="A32" s="27"/>
      <c r="B32" s="27"/>
      <c r="C32" s="27"/>
      <c r="D32" s="28"/>
      <c r="E32" s="27"/>
      <c r="F32" s="27"/>
      <c r="G32" s="65"/>
    </row>
    <row r="33" spans="1:7" s="29" customFormat="1" x14ac:dyDescent="0.25">
      <c r="A33" s="27"/>
      <c r="B33" s="27"/>
      <c r="C33" s="27"/>
      <c r="D33" s="28"/>
      <c r="E33" s="28"/>
      <c r="F33" s="27"/>
      <c r="G33" s="65"/>
    </row>
    <row r="34" spans="1:7" s="29" customFormat="1" x14ac:dyDescent="0.25">
      <c r="A34" s="27"/>
      <c r="B34" s="27"/>
      <c r="C34" s="27"/>
      <c r="D34" s="28"/>
      <c r="E34" s="27"/>
      <c r="F34" s="27"/>
      <c r="G34" s="65"/>
    </row>
    <row r="35" spans="1:7" s="29" customFormat="1" x14ac:dyDescent="0.25">
      <c r="A35" s="27"/>
      <c r="B35" s="27"/>
      <c r="C35" s="27"/>
      <c r="D35" s="28"/>
      <c r="E35" s="27"/>
      <c r="F35" s="27"/>
      <c r="G35" s="65"/>
    </row>
    <row r="36" spans="1:7" s="29" customFormat="1" x14ac:dyDescent="0.25">
      <c r="A36" s="27"/>
      <c r="B36" s="27"/>
      <c r="C36" s="27"/>
      <c r="D36" s="28"/>
      <c r="E36" s="27"/>
      <c r="F36" s="27"/>
      <c r="G36" s="65"/>
    </row>
    <row r="37" spans="1:7" s="29" customFormat="1" x14ac:dyDescent="0.25">
      <c r="A37" s="27"/>
      <c r="B37" s="27"/>
      <c r="C37" s="27"/>
      <c r="D37" s="28"/>
      <c r="E37" s="27"/>
      <c r="F37" s="27"/>
      <c r="G37" s="65"/>
    </row>
    <row r="38" spans="1:7" s="29" customFormat="1" x14ac:dyDescent="0.25">
      <c r="A38" s="27"/>
      <c r="B38" s="27"/>
      <c r="C38" s="27"/>
      <c r="D38" s="28"/>
      <c r="E38" s="27"/>
      <c r="F38" s="27"/>
      <c r="G38" s="65"/>
    </row>
    <row r="39" spans="1:7" s="29" customFormat="1" x14ac:dyDescent="0.25">
      <c r="A39" s="27"/>
      <c r="B39" s="27"/>
      <c r="C39" s="27"/>
      <c r="D39" s="28"/>
      <c r="E39" s="27"/>
      <c r="F39" s="27"/>
      <c r="G39" s="65"/>
    </row>
    <row r="40" spans="1:7" s="29" customFormat="1" x14ac:dyDescent="0.25">
      <c r="A40" s="27"/>
      <c r="B40" s="27"/>
      <c r="C40" s="27"/>
      <c r="D40" s="28"/>
      <c r="E40" s="27"/>
      <c r="F40" s="27"/>
      <c r="G40" s="65"/>
    </row>
    <row r="41" spans="1:7" s="29" customFormat="1" x14ac:dyDescent="0.25">
      <c r="A41" s="27"/>
      <c r="B41" s="27"/>
      <c r="C41" s="27"/>
      <c r="D41" s="28"/>
      <c r="E41" s="27"/>
      <c r="F41" s="27"/>
      <c r="G41" s="65"/>
    </row>
    <row r="42" spans="1:7" s="29" customFormat="1" x14ac:dyDescent="0.25">
      <c r="A42" s="27"/>
      <c r="B42" s="27"/>
      <c r="C42" s="27"/>
      <c r="D42" s="28"/>
      <c r="E42" s="27"/>
      <c r="F42" s="27"/>
      <c r="G42" s="65"/>
    </row>
    <row r="43" spans="1:7" s="29" customFormat="1" x14ac:dyDescent="0.25">
      <c r="A43" s="27"/>
      <c r="B43" s="27"/>
      <c r="C43" s="27"/>
      <c r="D43" s="28"/>
      <c r="E43" s="27"/>
      <c r="F43" s="27"/>
      <c r="G43" s="65"/>
    </row>
    <row r="44" spans="1:7" s="29" customFormat="1" x14ac:dyDescent="0.25">
      <c r="A44" s="27"/>
      <c r="B44" s="27"/>
      <c r="C44" s="27"/>
      <c r="D44" s="28"/>
      <c r="E44" s="27"/>
      <c r="F44" s="27"/>
      <c r="G44" s="65"/>
    </row>
    <row r="45" spans="1:7" s="29" customFormat="1" x14ac:dyDescent="0.25">
      <c r="A45" s="27"/>
      <c r="B45" s="27"/>
      <c r="C45" s="27"/>
      <c r="D45" s="28"/>
      <c r="E45" s="27"/>
      <c r="F45" s="27"/>
      <c r="G45" s="65"/>
    </row>
    <row r="46" spans="1:7" s="29" customFormat="1" x14ac:dyDescent="0.25">
      <c r="A46" s="27"/>
      <c r="B46" s="27"/>
      <c r="C46" s="27"/>
      <c r="D46" s="28"/>
      <c r="E46" s="27"/>
      <c r="F46" s="27"/>
      <c r="G46" s="65"/>
    </row>
    <row r="47" spans="1:7" s="29" customFormat="1" x14ac:dyDescent="0.25">
      <c r="A47" s="27"/>
      <c r="B47" s="27"/>
      <c r="C47" s="27"/>
      <c r="D47" s="28"/>
      <c r="E47" s="28"/>
      <c r="F47" s="27"/>
      <c r="G47" s="65"/>
    </row>
    <row r="48" spans="1:7" x14ac:dyDescent="0.25">
      <c r="A48" s="154" t="s">
        <v>54</v>
      </c>
      <c r="B48" s="155"/>
      <c r="C48" s="155"/>
      <c r="D48" s="155"/>
      <c r="E48" s="155"/>
      <c r="F48" s="156"/>
      <c r="G48" s="70">
        <f>SUM(G30:G47)</f>
        <v>0</v>
      </c>
    </row>
    <row r="49" spans="1:7" x14ac:dyDescent="0.25">
      <c r="A49" s="150" t="s">
        <v>61</v>
      </c>
      <c r="B49" s="150"/>
      <c r="C49" s="151"/>
      <c r="D49" s="17"/>
      <c r="E49" s="17"/>
      <c r="F49" s="17"/>
      <c r="G49" s="70">
        <f>G29+G48</f>
        <v>0</v>
      </c>
    </row>
  </sheetData>
  <sheetProtection formatCells="0" formatColumns="0" insertColumns="0" insertRows="0" deleteColumns="0" deleteRows="0" selectLockedCells="1"/>
  <mergeCells count="5">
    <mergeCell ref="A49:C49"/>
    <mergeCell ref="B4:F4"/>
    <mergeCell ref="G4:G5"/>
    <mergeCell ref="A29:F29"/>
    <mergeCell ref="A48:F4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workbookViewId="0">
      <selection activeCell="J24" sqref="J24"/>
    </sheetView>
  </sheetViews>
  <sheetFormatPr defaultColWidth="9.140625" defaultRowHeight="15.75" x14ac:dyDescent="0.25"/>
  <cols>
    <col min="1" max="1" width="9.140625" style="1"/>
    <col min="2" max="2" width="18.28515625" style="19" customWidth="1"/>
    <col min="3" max="3" width="13.85546875" style="1" customWidth="1"/>
    <col min="4" max="4" width="9.7109375" customWidth="1"/>
    <col min="5" max="5" width="15.7109375" customWidth="1"/>
    <col min="6" max="6" width="37.7109375" style="19" customWidth="1"/>
    <col min="7" max="16384" width="9.140625" style="1"/>
  </cols>
  <sheetData>
    <row r="1" spans="1:7" x14ac:dyDescent="0.25">
      <c r="A1" s="3" t="s">
        <v>119</v>
      </c>
      <c r="B1" s="3"/>
    </row>
    <row r="2" spans="1:7" x14ac:dyDescent="0.25">
      <c r="A2" s="77" t="s">
        <v>117</v>
      </c>
    </row>
    <row r="3" spans="1:7" x14ac:dyDescent="0.25">
      <c r="A3" s="4"/>
      <c r="B3" s="152" t="s">
        <v>139</v>
      </c>
      <c r="C3" s="152"/>
      <c r="D3" s="152"/>
      <c r="E3" s="152"/>
      <c r="F3" s="152"/>
      <c r="G3" s="153" t="s">
        <v>15</v>
      </c>
    </row>
    <row r="4" spans="1:7" ht="47.25" x14ac:dyDescent="0.25">
      <c r="A4" s="88" t="s">
        <v>1</v>
      </c>
      <c r="B4" s="6" t="s">
        <v>49</v>
      </c>
      <c r="C4" s="6" t="s">
        <v>50</v>
      </c>
      <c r="D4" s="6" t="s">
        <v>51</v>
      </c>
      <c r="E4" s="6" t="s">
        <v>52</v>
      </c>
      <c r="F4" s="6" t="s">
        <v>53</v>
      </c>
      <c r="G4" s="153"/>
    </row>
    <row r="5" spans="1:7" s="29" customFormat="1" x14ac:dyDescent="0.25">
      <c r="A5" s="78" t="s">
        <v>96</v>
      </c>
      <c r="B5" s="78"/>
      <c r="C5" s="78"/>
      <c r="D5" s="79"/>
      <c r="E5" s="79"/>
      <c r="F5" s="78"/>
      <c r="G5" s="65"/>
    </row>
    <row r="6" spans="1:7" s="29" customFormat="1" x14ac:dyDescent="0.25">
      <c r="A6" s="78" t="s">
        <v>135</v>
      </c>
      <c r="B6" s="78"/>
      <c r="C6" s="78"/>
      <c r="D6" s="79"/>
      <c r="E6" s="79"/>
      <c r="F6" s="78"/>
      <c r="G6" s="65"/>
    </row>
    <row r="7" spans="1:7" s="29" customFormat="1" ht="47.25" x14ac:dyDescent="0.25">
      <c r="A7" s="81" t="s">
        <v>101</v>
      </c>
      <c r="B7" s="78" t="s">
        <v>136</v>
      </c>
      <c r="C7" s="78" t="s">
        <v>109</v>
      </c>
      <c r="D7" s="82" t="s">
        <v>137</v>
      </c>
      <c r="E7" s="79">
        <v>43156</v>
      </c>
      <c r="F7" s="83" t="s">
        <v>138</v>
      </c>
      <c r="G7" s="98"/>
    </row>
    <row r="8" spans="1:7" s="29" customFormat="1" x14ac:dyDescent="0.25">
      <c r="A8" s="27"/>
      <c r="B8" s="27"/>
      <c r="C8" s="27"/>
      <c r="D8" s="27"/>
      <c r="E8" s="27"/>
      <c r="F8" s="27"/>
      <c r="G8" s="65"/>
    </row>
    <row r="9" spans="1:7" s="29" customFormat="1" x14ac:dyDescent="0.25">
      <c r="A9" s="27"/>
      <c r="B9" s="27"/>
      <c r="C9" s="27"/>
      <c r="D9" s="27"/>
      <c r="E9" s="27"/>
      <c r="F9" s="27"/>
      <c r="G9" s="65"/>
    </row>
    <row r="10" spans="1:7" s="29" customFormat="1" x14ac:dyDescent="0.25">
      <c r="A10" s="27"/>
      <c r="B10" s="27"/>
      <c r="C10" s="27"/>
      <c r="D10" s="27"/>
      <c r="E10" s="27"/>
      <c r="F10" s="27"/>
      <c r="G10" s="65"/>
    </row>
    <row r="11" spans="1:7" s="29" customFormat="1" x14ac:dyDescent="0.25">
      <c r="A11" s="27"/>
      <c r="B11" s="27"/>
      <c r="C11" s="27"/>
      <c r="D11" s="27"/>
      <c r="E11" s="27"/>
      <c r="F11" s="27"/>
      <c r="G11" s="65"/>
    </row>
    <row r="12" spans="1:7" s="29" customFormat="1" x14ac:dyDescent="0.25">
      <c r="A12" s="27"/>
      <c r="B12" s="27"/>
      <c r="C12" s="27"/>
      <c r="D12" s="27"/>
      <c r="E12" s="27"/>
      <c r="F12" s="27"/>
      <c r="G12" s="65"/>
    </row>
    <row r="13" spans="1:7" s="29" customFormat="1" x14ac:dyDescent="0.25">
      <c r="A13" s="27"/>
      <c r="B13" s="27"/>
      <c r="C13" s="27"/>
      <c r="D13" s="27"/>
      <c r="E13" s="27"/>
      <c r="F13" s="27"/>
      <c r="G13" s="65"/>
    </row>
    <row r="14" spans="1:7" s="29" customFormat="1" x14ac:dyDescent="0.25">
      <c r="A14" s="27"/>
      <c r="B14" s="27"/>
      <c r="C14" s="27"/>
      <c r="D14" s="27"/>
      <c r="E14" s="27"/>
      <c r="F14" s="27"/>
      <c r="G14" s="65"/>
    </row>
    <row r="15" spans="1:7" s="29" customFormat="1" x14ac:dyDescent="0.25">
      <c r="A15" s="27"/>
      <c r="B15" s="27"/>
      <c r="C15" s="27"/>
      <c r="D15" s="27"/>
      <c r="E15" s="27"/>
      <c r="F15" s="27"/>
      <c r="G15" s="65"/>
    </row>
    <row r="16" spans="1:7" s="29" customFormat="1" x14ac:dyDescent="0.25">
      <c r="A16" s="27"/>
      <c r="B16" s="27"/>
      <c r="C16" s="27"/>
      <c r="D16" s="27"/>
      <c r="E16" s="27"/>
      <c r="F16" s="27"/>
      <c r="G16" s="65"/>
    </row>
    <row r="17" spans="1:7" s="29" customFormat="1" x14ac:dyDescent="0.25">
      <c r="A17" s="27"/>
      <c r="B17" s="27"/>
      <c r="C17" s="27"/>
      <c r="D17" s="27"/>
      <c r="E17" s="27"/>
      <c r="F17" s="27"/>
      <c r="G17" s="65"/>
    </row>
    <row r="18" spans="1:7" s="29" customFormat="1" x14ac:dyDescent="0.25">
      <c r="A18" s="27"/>
      <c r="B18" s="27"/>
      <c r="C18" s="27"/>
      <c r="D18" s="27"/>
      <c r="E18" s="27"/>
      <c r="F18" s="27"/>
      <c r="G18" s="65"/>
    </row>
    <row r="19" spans="1:7" s="29" customFormat="1" x14ac:dyDescent="0.25">
      <c r="A19" s="27"/>
      <c r="B19" s="27"/>
      <c r="C19" s="27"/>
      <c r="D19" s="27"/>
      <c r="E19" s="27"/>
      <c r="F19" s="27"/>
      <c r="G19" s="65"/>
    </row>
    <row r="20" spans="1:7" s="29" customFormat="1" x14ac:dyDescent="0.25">
      <c r="A20" s="27"/>
      <c r="B20" s="27"/>
      <c r="C20" s="27"/>
      <c r="D20" s="27"/>
      <c r="E20" s="27"/>
      <c r="F20" s="27"/>
      <c r="G20" s="65"/>
    </row>
    <row r="21" spans="1:7" s="29" customFormat="1" x14ac:dyDescent="0.25">
      <c r="A21" s="27"/>
      <c r="B21" s="27"/>
      <c r="C21" s="27"/>
      <c r="D21" s="27"/>
      <c r="E21" s="28"/>
      <c r="F21" s="27"/>
      <c r="G21" s="65"/>
    </row>
    <row r="22" spans="1:7" x14ac:dyDescent="0.25">
      <c r="A22" s="154" t="s">
        <v>54</v>
      </c>
      <c r="B22" s="155"/>
      <c r="C22" s="155"/>
      <c r="D22" s="155"/>
      <c r="E22" s="155"/>
      <c r="F22" s="156"/>
      <c r="G22" s="70">
        <f>SUM(G5:G21)</f>
        <v>0</v>
      </c>
    </row>
    <row r="23" spans="1:7" s="29" customFormat="1" x14ac:dyDescent="0.25">
      <c r="A23" s="27"/>
      <c r="B23" s="27"/>
      <c r="C23" s="27"/>
      <c r="D23" s="27"/>
      <c r="E23" s="28"/>
      <c r="F23" s="27"/>
      <c r="G23" s="65"/>
    </row>
    <row r="24" spans="1:7" s="29" customFormat="1" x14ac:dyDescent="0.25">
      <c r="A24" s="27"/>
      <c r="B24" s="27"/>
      <c r="C24" s="27"/>
      <c r="D24" s="27"/>
      <c r="E24" s="27"/>
      <c r="F24" s="27"/>
      <c r="G24" s="65"/>
    </row>
    <row r="25" spans="1:7" s="29" customFormat="1" x14ac:dyDescent="0.25">
      <c r="A25" s="27"/>
      <c r="B25" s="27"/>
      <c r="C25" s="27"/>
      <c r="D25" s="27"/>
      <c r="E25" s="27"/>
      <c r="F25" s="27"/>
      <c r="G25" s="65"/>
    </row>
    <row r="26" spans="1:7" s="29" customFormat="1" x14ac:dyDescent="0.25">
      <c r="A26" s="27"/>
      <c r="B26" s="27"/>
      <c r="C26" s="27"/>
      <c r="D26" s="27"/>
      <c r="E26" s="27"/>
      <c r="F26" s="27"/>
      <c r="G26" s="65"/>
    </row>
    <row r="27" spans="1:7" s="29" customFormat="1" x14ac:dyDescent="0.25">
      <c r="A27" s="27"/>
      <c r="B27" s="27"/>
      <c r="C27" s="27"/>
      <c r="D27" s="27"/>
      <c r="E27" s="27"/>
      <c r="F27" s="27"/>
      <c r="G27" s="65"/>
    </row>
    <row r="28" spans="1:7" s="29" customFormat="1" x14ac:dyDescent="0.25">
      <c r="A28" s="27"/>
      <c r="B28" s="27"/>
      <c r="C28" s="27"/>
      <c r="D28" s="27"/>
      <c r="E28" s="27"/>
      <c r="F28" s="27"/>
      <c r="G28" s="65"/>
    </row>
    <row r="29" spans="1:7" s="29" customFormat="1" x14ac:dyDescent="0.25">
      <c r="A29" s="27"/>
      <c r="B29" s="27"/>
      <c r="C29" s="27"/>
      <c r="D29" s="27"/>
      <c r="E29" s="27"/>
      <c r="F29" s="27"/>
      <c r="G29" s="65"/>
    </row>
    <row r="30" spans="1:7" s="29" customFormat="1" x14ac:dyDescent="0.25">
      <c r="A30" s="27"/>
      <c r="B30" s="27"/>
      <c r="C30" s="27"/>
      <c r="D30" s="27"/>
      <c r="E30" s="27"/>
      <c r="F30" s="27"/>
      <c r="G30" s="65"/>
    </row>
    <row r="31" spans="1:7" s="29" customFormat="1" x14ac:dyDescent="0.25">
      <c r="A31" s="27"/>
      <c r="B31" s="27"/>
      <c r="C31" s="27"/>
      <c r="D31" s="27"/>
      <c r="E31" s="27"/>
      <c r="F31" s="27"/>
      <c r="G31" s="65"/>
    </row>
    <row r="32" spans="1:7" s="29" customFormat="1" x14ac:dyDescent="0.25">
      <c r="A32" s="27"/>
      <c r="B32" s="27"/>
      <c r="C32" s="27"/>
      <c r="D32" s="27"/>
      <c r="E32" s="27"/>
      <c r="F32" s="27"/>
      <c r="G32" s="65"/>
    </row>
    <row r="33" spans="1:7" s="29" customFormat="1" x14ac:dyDescent="0.25">
      <c r="A33" s="27"/>
      <c r="B33" s="27"/>
      <c r="C33" s="27"/>
      <c r="D33" s="27"/>
      <c r="E33" s="27"/>
      <c r="F33" s="27"/>
      <c r="G33" s="65"/>
    </row>
    <row r="34" spans="1:7" s="29" customFormat="1" x14ac:dyDescent="0.25">
      <c r="A34" s="27"/>
      <c r="B34" s="27"/>
      <c r="C34" s="27"/>
      <c r="D34" s="27"/>
      <c r="E34" s="27"/>
      <c r="F34" s="27"/>
      <c r="G34" s="65"/>
    </row>
    <row r="35" spans="1:7" s="29" customFormat="1" x14ac:dyDescent="0.25">
      <c r="A35" s="27"/>
      <c r="B35" s="27"/>
      <c r="C35" s="27"/>
      <c r="D35" s="27"/>
      <c r="E35" s="27"/>
      <c r="F35" s="27"/>
      <c r="G35" s="65"/>
    </row>
    <row r="36" spans="1:7" s="29" customFormat="1" x14ac:dyDescent="0.25">
      <c r="A36" s="27"/>
      <c r="B36" s="27"/>
      <c r="C36" s="27"/>
      <c r="D36" s="27"/>
      <c r="E36" s="27"/>
      <c r="F36" s="27"/>
      <c r="G36" s="65"/>
    </row>
    <row r="37" spans="1:7" s="29" customFormat="1" x14ac:dyDescent="0.25">
      <c r="A37" s="27"/>
      <c r="B37" s="27"/>
      <c r="C37" s="27"/>
      <c r="D37" s="27"/>
      <c r="E37" s="27"/>
      <c r="F37" s="27"/>
      <c r="G37" s="65"/>
    </row>
    <row r="38" spans="1:7" s="29" customFormat="1" x14ac:dyDescent="0.25">
      <c r="A38" s="27"/>
      <c r="B38" s="27"/>
      <c r="C38" s="27"/>
      <c r="D38" s="27"/>
      <c r="E38" s="27"/>
      <c r="F38" s="27"/>
      <c r="G38" s="65"/>
    </row>
    <row r="39" spans="1:7" s="29" customFormat="1" x14ac:dyDescent="0.25">
      <c r="A39" s="27"/>
      <c r="B39" s="27"/>
      <c r="C39" s="27"/>
      <c r="D39" s="27"/>
      <c r="E39" s="28"/>
      <c r="F39" s="27"/>
      <c r="G39" s="65"/>
    </row>
    <row r="40" spans="1:7" x14ac:dyDescent="0.25">
      <c r="A40" s="154" t="s">
        <v>54</v>
      </c>
      <c r="B40" s="155"/>
      <c r="C40" s="155"/>
      <c r="D40" s="155"/>
      <c r="E40" s="155"/>
      <c r="F40" s="156"/>
      <c r="G40" s="70">
        <f>SUM(G23:G39)</f>
        <v>0</v>
      </c>
    </row>
    <row r="41" spans="1:7" x14ac:dyDescent="0.25">
      <c r="A41" s="150" t="s">
        <v>12</v>
      </c>
      <c r="B41" s="150"/>
      <c r="C41" s="151"/>
      <c r="D41" s="17"/>
      <c r="E41" s="17"/>
      <c r="F41" s="17"/>
      <c r="G41" s="70">
        <f>G22+G40</f>
        <v>0</v>
      </c>
    </row>
  </sheetData>
  <sheetProtection formatCells="0" formatColumns="0" insertColumns="0" insertRows="0" deleteColumns="0" deleteRows="0" selectLockedCells="1"/>
  <mergeCells count="5">
    <mergeCell ref="G3:G4"/>
    <mergeCell ref="A22:F22"/>
    <mergeCell ref="A40:F40"/>
    <mergeCell ref="A41:C41"/>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zoomScaleNormal="100" workbookViewId="0">
      <selection activeCell="J37" sqref="J37"/>
    </sheetView>
  </sheetViews>
  <sheetFormatPr defaultColWidth="9.140625" defaultRowHeight="15.75" x14ac:dyDescent="0.25"/>
  <cols>
    <col min="1" max="1" width="9.140625" style="19"/>
    <col min="2" max="2" width="18.28515625" style="19" customWidth="1"/>
    <col min="3" max="3" width="25.5703125" style="19" customWidth="1"/>
    <col min="4" max="4" width="16.7109375" style="16" customWidth="1"/>
    <col min="5" max="5" width="15.7109375" style="16" customWidth="1"/>
    <col min="6" max="6" width="15.42578125" style="19" customWidth="1"/>
    <col min="7" max="16384" width="9.140625" style="19"/>
  </cols>
  <sheetData>
    <row r="1" spans="1:7" x14ac:dyDescent="0.25">
      <c r="A1" s="3" t="s">
        <v>128</v>
      </c>
      <c r="B1" s="3"/>
    </row>
    <row r="2" spans="1:7" x14ac:dyDescent="0.25">
      <c r="A2" s="77" t="s">
        <v>117</v>
      </c>
    </row>
    <row r="3" spans="1:7" x14ac:dyDescent="0.25">
      <c r="A3" s="17"/>
      <c r="B3" s="152" t="s">
        <v>139</v>
      </c>
      <c r="C3" s="152"/>
      <c r="D3" s="152"/>
      <c r="E3" s="152"/>
      <c r="F3" s="152"/>
      <c r="G3" s="153" t="s">
        <v>15</v>
      </c>
    </row>
    <row r="4" spans="1:7" ht="31.5" x14ac:dyDescent="0.25">
      <c r="A4" s="88" t="s">
        <v>1</v>
      </c>
      <c r="B4" s="6" t="s">
        <v>49</v>
      </c>
      <c r="C4" s="6" t="s">
        <v>50</v>
      </c>
      <c r="D4" s="6" t="s">
        <v>51</v>
      </c>
      <c r="E4" s="6" t="s">
        <v>52</v>
      </c>
      <c r="F4" s="6" t="s">
        <v>53</v>
      </c>
      <c r="G4" s="153"/>
    </row>
    <row r="5" spans="1:7" s="29" customFormat="1" x14ac:dyDescent="0.25">
      <c r="A5" s="27"/>
      <c r="B5" s="27"/>
      <c r="C5" s="27"/>
      <c r="D5" s="27"/>
      <c r="E5" s="28"/>
      <c r="F5" s="27"/>
      <c r="G5" s="65"/>
    </row>
    <row r="6" spans="1:7" s="29" customFormat="1" x14ac:dyDescent="0.25">
      <c r="A6" s="27"/>
      <c r="B6" s="27"/>
      <c r="C6" s="27"/>
      <c r="D6" s="27"/>
      <c r="E6" s="28"/>
      <c r="F6" s="27"/>
      <c r="G6" s="65"/>
    </row>
    <row r="7" spans="1:7" s="29" customFormat="1" x14ac:dyDescent="0.25">
      <c r="A7" s="27"/>
      <c r="B7" s="27"/>
      <c r="C7" s="27"/>
      <c r="D7" s="27"/>
      <c r="E7" s="28"/>
      <c r="F7" s="27"/>
      <c r="G7" s="65"/>
    </row>
    <row r="8" spans="1:7" s="29" customFormat="1" x14ac:dyDescent="0.25">
      <c r="A8" s="27"/>
      <c r="B8" s="27"/>
      <c r="C8" s="27"/>
      <c r="D8" s="27"/>
      <c r="E8" s="28"/>
      <c r="F8" s="27"/>
      <c r="G8" s="65"/>
    </row>
    <row r="9" spans="1:7" s="29" customFormat="1" x14ac:dyDescent="0.25">
      <c r="A9" s="27"/>
      <c r="B9" s="27"/>
      <c r="C9" s="27"/>
      <c r="D9" s="27"/>
      <c r="E9" s="28"/>
      <c r="F9" s="27"/>
      <c r="G9" s="65"/>
    </row>
    <row r="10" spans="1:7" s="29" customFormat="1" x14ac:dyDescent="0.25">
      <c r="A10" s="27"/>
      <c r="B10" s="27"/>
      <c r="C10" s="27"/>
      <c r="D10" s="27"/>
      <c r="E10" s="28"/>
      <c r="F10" s="27"/>
      <c r="G10" s="65"/>
    </row>
    <row r="11" spans="1:7" s="29" customFormat="1" x14ac:dyDescent="0.25">
      <c r="A11" s="27"/>
      <c r="B11" s="27"/>
      <c r="C11" s="27"/>
      <c r="D11" s="27"/>
      <c r="E11" s="28"/>
      <c r="F11" s="27"/>
      <c r="G11" s="65"/>
    </row>
    <row r="12" spans="1:7" s="29" customFormat="1" x14ac:dyDescent="0.25">
      <c r="A12" s="27"/>
      <c r="B12" s="27"/>
      <c r="C12" s="27"/>
      <c r="D12" s="27"/>
      <c r="E12" s="28"/>
      <c r="F12" s="27"/>
      <c r="G12" s="65"/>
    </row>
    <row r="13" spans="1:7" s="29" customFormat="1" x14ac:dyDescent="0.25">
      <c r="A13" s="27"/>
      <c r="B13" s="27"/>
      <c r="C13" s="27"/>
      <c r="D13" s="27"/>
      <c r="E13" s="28"/>
      <c r="F13" s="27"/>
      <c r="G13" s="65"/>
    </row>
    <row r="14" spans="1:7" s="29" customFormat="1" x14ac:dyDescent="0.25">
      <c r="A14" s="27"/>
      <c r="B14" s="27"/>
      <c r="C14" s="27"/>
      <c r="D14" s="27"/>
      <c r="E14" s="28"/>
      <c r="F14" s="27"/>
      <c r="G14" s="65"/>
    </row>
    <row r="15" spans="1:7" s="29" customFormat="1" x14ac:dyDescent="0.25">
      <c r="A15" s="27"/>
      <c r="B15" s="27"/>
      <c r="C15" s="27"/>
      <c r="D15" s="27"/>
      <c r="E15" s="28"/>
      <c r="F15" s="27"/>
      <c r="G15" s="65"/>
    </row>
    <row r="16" spans="1:7" s="29" customFormat="1" x14ac:dyDescent="0.25">
      <c r="A16" s="27"/>
      <c r="B16" s="27"/>
      <c r="C16" s="27"/>
      <c r="D16" s="27"/>
      <c r="E16" s="28"/>
      <c r="F16" s="27"/>
      <c r="G16" s="65"/>
    </row>
    <row r="17" spans="1:7" s="29" customFormat="1" x14ac:dyDescent="0.25">
      <c r="A17" s="27"/>
      <c r="B17" s="27"/>
      <c r="C17" s="27"/>
      <c r="D17" s="27"/>
      <c r="E17" s="28"/>
      <c r="F17" s="27"/>
      <c r="G17" s="65"/>
    </row>
    <row r="18" spans="1:7" s="29" customFormat="1" x14ac:dyDescent="0.25">
      <c r="A18" s="27"/>
      <c r="B18" s="27"/>
      <c r="C18" s="27"/>
      <c r="D18" s="27"/>
      <c r="E18" s="28"/>
      <c r="F18" s="27"/>
      <c r="G18" s="65"/>
    </row>
    <row r="19" spans="1:7" s="29" customFormat="1" x14ac:dyDescent="0.25">
      <c r="A19" s="27"/>
      <c r="B19" s="27"/>
      <c r="C19" s="27"/>
      <c r="D19" s="27"/>
      <c r="E19" s="28"/>
      <c r="F19" s="27"/>
      <c r="G19" s="65"/>
    </row>
    <row r="20" spans="1:7" s="29" customFormat="1" x14ac:dyDescent="0.25">
      <c r="A20" s="27"/>
      <c r="B20" s="27"/>
      <c r="C20" s="27"/>
      <c r="D20" s="27"/>
      <c r="E20" s="28"/>
      <c r="F20" s="27"/>
      <c r="G20" s="65"/>
    </row>
    <row r="21" spans="1:7" s="29" customFormat="1" x14ac:dyDescent="0.25">
      <c r="A21" s="27"/>
      <c r="B21" s="27"/>
      <c r="C21" s="27"/>
      <c r="D21" s="27"/>
      <c r="E21" s="28"/>
      <c r="F21" s="27"/>
      <c r="G21" s="65"/>
    </row>
    <row r="22" spans="1:7" x14ac:dyDescent="0.25">
      <c r="A22" s="154" t="s">
        <v>54</v>
      </c>
      <c r="B22" s="155"/>
      <c r="C22" s="155"/>
      <c r="D22" s="155"/>
      <c r="E22" s="155"/>
      <c r="F22" s="156"/>
      <c r="G22" s="70">
        <f>SUM(G5:G21)</f>
        <v>0</v>
      </c>
    </row>
    <row r="23" spans="1:7" s="29" customFormat="1" x14ac:dyDescent="0.25">
      <c r="A23" s="27"/>
      <c r="B23" s="27"/>
      <c r="C23" s="27"/>
      <c r="D23" s="27"/>
      <c r="E23" s="28"/>
      <c r="F23" s="27"/>
      <c r="G23" s="65"/>
    </row>
    <row r="24" spans="1:7" s="29" customFormat="1" x14ac:dyDescent="0.25">
      <c r="A24" s="27"/>
      <c r="B24" s="27"/>
      <c r="C24" s="27"/>
      <c r="D24" s="27"/>
      <c r="E24" s="28"/>
      <c r="F24" s="27"/>
      <c r="G24" s="65"/>
    </row>
    <row r="25" spans="1:7" s="29" customFormat="1" x14ac:dyDescent="0.25">
      <c r="A25" s="27"/>
      <c r="B25" s="27"/>
      <c r="C25" s="27"/>
      <c r="D25" s="27"/>
      <c r="E25" s="28"/>
      <c r="F25" s="27"/>
      <c r="G25" s="65"/>
    </row>
    <row r="26" spans="1:7" s="29" customFormat="1" x14ac:dyDescent="0.25">
      <c r="A26" s="27"/>
      <c r="B26" s="27"/>
      <c r="C26" s="27"/>
      <c r="D26" s="27"/>
      <c r="E26" s="28"/>
      <c r="F26" s="27"/>
      <c r="G26" s="65"/>
    </row>
    <row r="27" spans="1:7" s="29" customFormat="1" x14ac:dyDescent="0.25">
      <c r="A27" s="27"/>
      <c r="B27" s="27"/>
      <c r="C27" s="27"/>
      <c r="D27" s="27"/>
      <c r="E27" s="28"/>
      <c r="F27" s="27"/>
      <c r="G27" s="65"/>
    </row>
    <row r="28" spans="1:7" s="29" customFormat="1" x14ac:dyDescent="0.25">
      <c r="A28" s="27"/>
      <c r="B28" s="27"/>
      <c r="C28" s="27"/>
      <c r="D28" s="27"/>
      <c r="E28" s="28"/>
      <c r="F28" s="27"/>
      <c r="G28" s="65"/>
    </row>
    <row r="29" spans="1:7" s="29" customFormat="1" x14ac:dyDescent="0.25">
      <c r="A29" s="27"/>
      <c r="B29" s="27"/>
      <c r="C29" s="27"/>
      <c r="D29" s="27"/>
      <c r="E29" s="28"/>
      <c r="F29" s="27"/>
      <c r="G29" s="65"/>
    </row>
    <row r="30" spans="1:7" s="29" customFormat="1" x14ac:dyDescent="0.25">
      <c r="A30" s="27"/>
      <c r="B30" s="27"/>
      <c r="C30" s="27"/>
      <c r="D30" s="27"/>
      <c r="E30" s="28"/>
      <c r="F30" s="27"/>
      <c r="G30" s="65"/>
    </row>
    <row r="31" spans="1:7" s="29" customFormat="1" x14ac:dyDescent="0.25">
      <c r="A31" s="27"/>
      <c r="B31" s="27"/>
      <c r="C31" s="27"/>
      <c r="D31" s="27"/>
      <c r="E31" s="28"/>
      <c r="F31" s="27"/>
      <c r="G31" s="65"/>
    </row>
    <row r="32" spans="1:7" s="29" customFormat="1" x14ac:dyDescent="0.25">
      <c r="A32" s="27"/>
      <c r="B32" s="27"/>
      <c r="C32" s="27"/>
      <c r="D32" s="27"/>
      <c r="E32" s="28"/>
      <c r="F32" s="27"/>
      <c r="G32" s="65"/>
    </row>
    <row r="33" spans="1:7" s="29" customFormat="1" x14ac:dyDescent="0.25">
      <c r="A33" s="27"/>
      <c r="B33" s="27"/>
      <c r="C33" s="27"/>
      <c r="D33" s="27"/>
      <c r="E33" s="28"/>
      <c r="F33" s="27"/>
      <c r="G33" s="65"/>
    </row>
    <row r="34" spans="1:7" s="29" customFormat="1" x14ac:dyDescent="0.25">
      <c r="A34" s="27"/>
      <c r="B34" s="27"/>
      <c r="C34" s="27"/>
      <c r="D34" s="27"/>
      <c r="E34" s="28"/>
      <c r="F34" s="27"/>
      <c r="G34" s="65"/>
    </row>
    <row r="35" spans="1:7" s="29" customFormat="1" x14ac:dyDescent="0.25">
      <c r="A35" s="27"/>
      <c r="B35" s="27"/>
      <c r="C35" s="27"/>
      <c r="D35" s="27"/>
      <c r="E35" s="28"/>
      <c r="F35" s="27"/>
      <c r="G35" s="65"/>
    </row>
    <row r="36" spans="1:7" s="29" customFormat="1" x14ac:dyDescent="0.25">
      <c r="A36" s="27"/>
      <c r="B36" s="27"/>
      <c r="C36" s="27"/>
      <c r="D36" s="27"/>
      <c r="E36" s="28"/>
      <c r="F36" s="27"/>
      <c r="G36" s="65"/>
    </row>
    <row r="37" spans="1:7" s="29" customFormat="1" x14ac:dyDescent="0.25">
      <c r="A37" s="27"/>
      <c r="B37" s="27"/>
      <c r="C37" s="27"/>
      <c r="D37" s="27"/>
      <c r="E37" s="28"/>
      <c r="F37" s="27"/>
      <c r="G37" s="65"/>
    </row>
    <row r="38" spans="1:7" s="29" customFormat="1" x14ac:dyDescent="0.25">
      <c r="A38" s="27"/>
      <c r="B38" s="27"/>
      <c r="C38" s="27"/>
      <c r="D38" s="27"/>
      <c r="E38" s="28"/>
      <c r="F38" s="27"/>
      <c r="G38" s="65"/>
    </row>
    <row r="39" spans="1:7" s="29" customFormat="1" x14ac:dyDescent="0.25">
      <c r="A39" s="27"/>
      <c r="B39" s="27"/>
      <c r="C39" s="27"/>
      <c r="D39" s="27"/>
      <c r="E39" s="28"/>
      <c r="F39" s="27"/>
      <c r="G39" s="65"/>
    </row>
    <row r="40" spans="1:7" x14ac:dyDescent="0.25">
      <c r="A40" s="154" t="s">
        <v>54</v>
      </c>
      <c r="B40" s="155"/>
      <c r="C40" s="155"/>
      <c r="D40" s="155"/>
      <c r="E40" s="155"/>
      <c r="F40" s="156"/>
      <c r="G40" s="70">
        <f>SUM(G23:G39)</f>
        <v>0</v>
      </c>
    </row>
    <row r="41" spans="1:7" x14ac:dyDescent="0.25">
      <c r="A41" s="150" t="s">
        <v>88</v>
      </c>
      <c r="B41" s="150"/>
      <c r="C41" s="151"/>
      <c r="D41" s="17"/>
      <c r="E41" s="17"/>
      <c r="F41" s="17"/>
      <c r="G41" s="70">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workbookViewId="0">
      <selection activeCell="G40" sqref="G40"/>
    </sheetView>
  </sheetViews>
  <sheetFormatPr defaultColWidth="9.140625" defaultRowHeight="15.75" x14ac:dyDescent="0.25"/>
  <cols>
    <col min="1" max="1" width="9.140625" style="19"/>
    <col min="2" max="2" width="18.28515625" style="19" customWidth="1"/>
    <col min="3" max="3" width="25.5703125" style="19" customWidth="1"/>
    <col min="4" max="4" width="16.7109375" style="16" customWidth="1"/>
    <col min="5" max="5" width="15.7109375" style="16" customWidth="1"/>
    <col min="6" max="6" width="15.42578125" style="19" customWidth="1"/>
    <col min="7" max="16384" width="9.140625" style="19"/>
  </cols>
  <sheetData>
    <row r="1" spans="1:7" x14ac:dyDescent="0.25">
      <c r="A1" s="3" t="s">
        <v>55</v>
      </c>
      <c r="B1" s="3"/>
    </row>
    <row r="2" spans="1:7" x14ac:dyDescent="0.25">
      <c r="A2" s="77" t="s">
        <v>117</v>
      </c>
    </row>
    <row r="3" spans="1:7" x14ac:dyDescent="0.25">
      <c r="A3" s="17"/>
      <c r="B3" s="152" t="s">
        <v>139</v>
      </c>
      <c r="C3" s="152"/>
      <c r="D3" s="152"/>
      <c r="E3" s="152"/>
      <c r="F3" s="152"/>
      <c r="G3" s="153" t="s">
        <v>15</v>
      </c>
    </row>
    <row r="4" spans="1:7" ht="31.5" x14ac:dyDescent="0.25">
      <c r="A4" s="88" t="s">
        <v>1</v>
      </c>
      <c r="B4" s="6" t="s">
        <v>49</v>
      </c>
      <c r="C4" s="6" t="s">
        <v>50</v>
      </c>
      <c r="D4" s="6" t="s">
        <v>51</v>
      </c>
      <c r="E4" s="6" t="s">
        <v>52</v>
      </c>
      <c r="F4" s="6" t="s">
        <v>53</v>
      </c>
      <c r="G4" s="153"/>
    </row>
    <row r="5" spans="1:7" s="29" customFormat="1" x14ac:dyDescent="0.25">
      <c r="A5" s="27"/>
      <c r="B5" s="27"/>
      <c r="C5" s="27"/>
      <c r="D5" s="27"/>
      <c r="E5" s="28"/>
      <c r="F5" s="27"/>
      <c r="G5" s="65"/>
    </row>
    <row r="6" spans="1:7" s="29" customFormat="1" x14ac:dyDescent="0.25">
      <c r="A6" s="27"/>
      <c r="B6" s="27"/>
      <c r="C6" s="27"/>
      <c r="D6" s="27"/>
      <c r="E6" s="28"/>
      <c r="F6" s="27"/>
      <c r="G6" s="65"/>
    </row>
    <row r="7" spans="1:7" s="29" customFormat="1" x14ac:dyDescent="0.25">
      <c r="A7" s="27"/>
      <c r="B7" s="27"/>
      <c r="C7" s="27"/>
      <c r="D7" s="27"/>
      <c r="E7" s="28"/>
      <c r="F7" s="27"/>
      <c r="G7" s="65"/>
    </row>
    <row r="8" spans="1:7" s="29" customFormat="1" x14ac:dyDescent="0.25">
      <c r="A8" s="27"/>
      <c r="B8" s="27"/>
      <c r="C8" s="27"/>
      <c r="D8" s="27"/>
      <c r="E8" s="28"/>
      <c r="F8" s="27"/>
      <c r="G8" s="65"/>
    </row>
    <row r="9" spans="1:7" s="29" customFormat="1" x14ac:dyDescent="0.25">
      <c r="A9" s="27"/>
      <c r="B9" s="27"/>
      <c r="C9" s="27"/>
      <c r="D9" s="27"/>
      <c r="E9" s="28"/>
      <c r="F9" s="27"/>
      <c r="G9" s="65"/>
    </row>
    <row r="10" spans="1:7" s="29" customFormat="1" x14ac:dyDescent="0.25">
      <c r="A10" s="27"/>
      <c r="B10" s="27"/>
      <c r="C10" s="27"/>
      <c r="D10" s="27"/>
      <c r="E10" s="28"/>
      <c r="F10" s="27"/>
      <c r="G10" s="65"/>
    </row>
    <row r="11" spans="1:7" s="29" customFormat="1" x14ac:dyDescent="0.25">
      <c r="A11" s="27"/>
      <c r="B11" s="27"/>
      <c r="C11" s="27"/>
      <c r="D11" s="27"/>
      <c r="E11" s="28"/>
      <c r="F11" s="27"/>
      <c r="G11" s="65"/>
    </row>
    <row r="12" spans="1:7" s="29" customFormat="1" x14ac:dyDescent="0.25">
      <c r="A12" s="27"/>
      <c r="B12" s="27"/>
      <c r="C12" s="27"/>
      <c r="D12" s="27"/>
      <c r="E12" s="28"/>
      <c r="F12" s="27"/>
      <c r="G12" s="65"/>
    </row>
    <row r="13" spans="1:7" s="29" customFormat="1" x14ac:dyDescent="0.25">
      <c r="A13" s="27"/>
      <c r="B13" s="27"/>
      <c r="C13" s="27"/>
      <c r="D13" s="27"/>
      <c r="E13" s="28"/>
      <c r="F13" s="27"/>
      <c r="G13" s="65"/>
    </row>
    <row r="14" spans="1:7" s="29" customFormat="1" x14ac:dyDescent="0.25">
      <c r="A14" s="27"/>
      <c r="B14" s="27"/>
      <c r="C14" s="27"/>
      <c r="D14" s="27"/>
      <c r="E14" s="28"/>
      <c r="F14" s="27"/>
      <c r="G14" s="65"/>
    </row>
    <row r="15" spans="1:7" s="29" customFormat="1" x14ac:dyDescent="0.25">
      <c r="A15" s="27"/>
      <c r="B15" s="27"/>
      <c r="C15" s="27"/>
      <c r="D15" s="27"/>
      <c r="E15" s="28"/>
      <c r="F15" s="27"/>
      <c r="G15" s="65"/>
    </row>
    <row r="16" spans="1:7" s="29" customFormat="1" x14ac:dyDescent="0.25">
      <c r="A16" s="27"/>
      <c r="B16" s="27"/>
      <c r="C16" s="27"/>
      <c r="D16" s="27"/>
      <c r="E16" s="28"/>
      <c r="F16" s="27"/>
      <c r="G16" s="65"/>
    </row>
    <row r="17" spans="1:7" s="29" customFormat="1" x14ac:dyDescent="0.25">
      <c r="A17" s="27"/>
      <c r="B17" s="27"/>
      <c r="C17" s="27"/>
      <c r="D17" s="27"/>
      <c r="E17" s="28"/>
      <c r="F17" s="27"/>
      <c r="G17" s="65"/>
    </row>
    <row r="18" spans="1:7" s="29" customFormat="1" x14ac:dyDescent="0.25">
      <c r="A18" s="27"/>
      <c r="B18" s="27"/>
      <c r="C18" s="27"/>
      <c r="D18" s="27"/>
      <c r="E18" s="28"/>
      <c r="F18" s="27"/>
      <c r="G18" s="65"/>
    </row>
    <row r="19" spans="1:7" s="29" customFormat="1" x14ac:dyDescent="0.25">
      <c r="A19" s="27"/>
      <c r="B19" s="27"/>
      <c r="C19" s="27"/>
      <c r="D19" s="27"/>
      <c r="E19" s="28"/>
      <c r="F19" s="27"/>
      <c r="G19" s="65"/>
    </row>
    <row r="20" spans="1:7" s="29" customFormat="1" x14ac:dyDescent="0.25">
      <c r="A20" s="27"/>
      <c r="B20" s="27"/>
      <c r="C20" s="27"/>
      <c r="D20" s="27"/>
      <c r="E20" s="28"/>
      <c r="F20" s="27"/>
      <c r="G20" s="65"/>
    </row>
    <row r="21" spans="1:7" s="29" customFormat="1" x14ac:dyDescent="0.25">
      <c r="A21" s="27"/>
      <c r="B21" s="27"/>
      <c r="C21" s="27"/>
      <c r="D21" s="27"/>
      <c r="E21" s="28"/>
      <c r="F21" s="27"/>
      <c r="G21" s="65"/>
    </row>
    <row r="22" spans="1:7" x14ac:dyDescent="0.25">
      <c r="A22" s="154" t="s">
        <v>54</v>
      </c>
      <c r="B22" s="155"/>
      <c r="C22" s="155"/>
      <c r="D22" s="155"/>
      <c r="E22" s="155"/>
      <c r="F22" s="156"/>
      <c r="G22" s="70">
        <f>SUM(G5:G21)</f>
        <v>0</v>
      </c>
    </row>
    <row r="23" spans="1:7" s="29" customFormat="1" x14ac:dyDescent="0.25">
      <c r="A23" s="27"/>
      <c r="B23" s="27"/>
      <c r="C23" s="27"/>
      <c r="D23" s="27"/>
      <c r="E23" s="28"/>
      <c r="F23" s="27"/>
      <c r="G23" s="65"/>
    </row>
    <row r="24" spans="1:7" s="29" customFormat="1" x14ac:dyDescent="0.25">
      <c r="A24" s="27"/>
      <c r="B24" s="27"/>
      <c r="C24" s="27"/>
      <c r="D24" s="27"/>
      <c r="E24" s="28"/>
      <c r="F24" s="27"/>
      <c r="G24" s="65"/>
    </row>
    <row r="25" spans="1:7" s="29" customFormat="1" x14ac:dyDescent="0.25">
      <c r="A25" s="27"/>
      <c r="B25" s="27"/>
      <c r="C25" s="27"/>
      <c r="D25" s="27"/>
      <c r="E25" s="28"/>
      <c r="F25" s="27"/>
      <c r="G25" s="65"/>
    </row>
    <row r="26" spans="1:7" s="29" customFormat="1" x14ac:dyDescent="0.25">
      <c r="A26" s="27"/>
      <c r="B26" s="27"/>
      <c r="C26" s="27"/>
      <c r="D26" s="27"/>
      <c r="E26" s="28"/>
      <c r="F26" s="27"/>
      <c r="G26" s="65"/>
    </row>
    <row r="27" spans="1:7" s="29" customFormat="1" x14ac:dyDescent="0.25">
      <c r="A27" s="27"/>
      <c r="B27" s="27"/>
      <c r="C27" s="27"/>
      <c r="D27" s="27"/>
      <c r="E27" s="28"/>
      <c r="F27" s="27"/>
      <c r="G27" s="65"/>
    </row>
    <row r="28" spans="1:7" s="29" customFormat="1" x14ac:dyDescent="0.25">
      <c r="A28" s="27"/>
      <c r="B28" s="27"/>
      <c r="C28" s="27"/>
      <c r="D28" s="27"/>
      <c r="E28" s="28"/>
      <c r="F28" s="27"/>
      <c r="G28" s="65"/>
    </row>
    <row r="29" spans="1:7" s="29" customFormat="1" x14ac:dyDescent="0.25">
      <c r="A29" s="27"/>
      <c r="B29" s="27"/>
      <c r="C29" s="27"/>
      <c r="D29" s="27"/>
      <c r="E29" s="28"/>
      <c r="F29" s="27"/>
      <c r="G29" s="65"/>
    </row>
    <row r="30" spans="1:7" s="29" customFormat="1" x14ac:dyDescent="0.25">
      <c r="A30" s="27"/>
      <c r="B30" s="27"/>
      <c r="C30" s="27"/>
      <c r="D30" s="27"/>
      <c r="E30" s="28"/>
      <c r="F30" s="27"/>
      <c r="G30" s="65"/>
    </row>
    <row r="31" spans="1:7" s="29" customFormat="1" x14ac:dyDescent="0.25">
      <c r="A31" s="27"/>
      <c r="B31" s="27"/>
      <c r="C31" s="27"/>
      <c r="D31" s="27"/>
      <c r="E31" s="28"/>
      <c r="F31" s="27"/>
      <c r="G31" s="65"/>
    </row>
    <row r="32" spans="1:7" s="29" customFormat="1" x14ac:dyDescent="0.25">
      <c r="A32" s="27"/>
      <c r="B32" s="27"/>
      <c r="C32" s="27"/>
      <c r="D32" s="27"/>
      <c r="E32" s="28"/>
      <c r="F32" s="27"/>
      <c r="G32" s="65"/>
    </row>
    <row r="33" spans="1:7" s="29" customFormat="1" x14ac:dyDescent="0.25">
      <c r="A33" s="27"/>
      <c r="B33" s="27"/>
      <c r="C33" s="27"/>
      <c r="D33" s="27"/>
      <c r="E33" s="28"/>
      <c r="F33" s="27"/>
      <c r="G33" s="65"/>
    </row>
    <row r="34" spans="1:7" s="29" customFormat="1" x14ac:dyDescent="0.25">
      <c r="A34" s="27"/>
      <c r="B34" s="27"/>
      <c r="C34" s="27"/>
      <c r="D34" s="27"/>
      <c r="E34" s="28"/>
      <c r="F34" s="27"/>
      <c r="G34" s="65"/>
    </row>
    <row r="35" spans="1:7" s="29" customFormat="1" x14ac:dyDescent="0.25">
      <c r="A35" s="27"/>
      <c r="B35" s="27"/>
      <c r="C35" s="27"/>
      <c r="D35" s="27"/>
      <c r="E35" s="28"/>
      <c r="F35" s="27"/>
      <c r="G35" s="65"/>
    </row>
    <row r="36" spans="1:7" s="29" customFormat="1" x14ac:dyDescent="0.25">
      <c r="A36" s="27"/>
      <c r="B36" s="27"/>
      <c r="C36" s="27"/>
      <c r="D36" s="27"/>
      <c r="E36" s="28"/>
      <c r="F36" s="27"/>
      <c r="G36" s="65"/>
    </row>
    <row r="37" spans="1:7" s="29" customFormat="1" x14ac:dyDescent="0.25">
      <c r="A37" s="27"/>
      <c r="B37" s="27"/>
      <c r="C37" s="27"/>
      <c r="D37" s="27"/>
      <c r="E37" s="28"/>
      <c r="F37" s="27"/>
      <c r="G37" s="65"/>
    </row>
    <row r="38" spans="1:7" s="29" customFormat="1" x14ac:dyDescent="0.25">
      <c r="A38" s="27"/>
      <c r="B38" s="27"/>
      <c r="C38" s="27"/>
      <c r="D38" s="27"/>
      <c r="E38" s="28"/>
      <c r="F38" s="27"/>
      <c r="G38" s="65"/>
    </row>
    <row r="39" spans="1:7" s="29" customFormat="1" x14ac:dyDescent="0.25">
      <c r="A39" s="27"/>
      <c r="B39" s="27"/>
      <c r="C39" s="27"/>
      <c r="D39" s="27"/>
      <c r="E39" s="28"/>
      <c r="F39" s="27"/>
      <c r="G39" s="65"/>
    </row>
    <row r="40" spans="1:7" x14ac:dyDescent="0.25">
      <c r="A40" s="154" t="s">
        <v>54</v>
      </c>
      <c r="B40" s="155"/>
      <c r="C40" s="155"/>
      <c r="D40" s="155"/>
      <c r="E40" s="155"/>
      <c r="F40" s="156"/>
      <c r="G40" s="70">
        <f>SUM(G23:G39)</f>
        <v>0</v>
      </c>
    </row>
    <row r="41" spans="1:7" x14ac:dyDescent="0.25">
      <c r="A41" s="150" t="s">
        <v>63</v>
      </c>
      <c r="B41" s="150"/>
      <c r="C41" s="151"/>
      <c r="D41" s="17"/>
      <c r="E41" s="17"/>
      <c r="F41" s="17"/>
      <c r="G41" s="70">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2"/>
  <sheetViews>
    <sheetView workbookViewId="0">
      <selection activeCell="G41" sqref="G41"/>
    </sheetView>
  </sheetViews>
  <sheetFormatPr defaultColWidth="9.140625" defaultRowHeight="15.75" x14ac:dyDescent="0.25"/>
  <cols>
    <col min="1" max="1" width="9.140625" style="19"/>
    <col min="2" max="2" width="18.28515625" style="19" customWidth="1"/>
    <col min="3" max="3" width="25.5703125" style="19" customWidth="1"/>
    <col min="4" max="4" width="16.7109375" style="16" customWidth="1"/>
    <col min="5" max="5" width="15.7109375" style="16" customWidth="1"/>
    <col min="6" max="6" width="15.42578125" style="19" customWidth="1"/>
    <col min="7" max="16384" width="9.140625" style="19"/>
  </cols>
  <sheetData>
    <row r="1" spans="1:7" x14ac:dyDescent="0.25">
      <c r="A1" s="3" t="s">
        <v>127</v>
      </c>
      <c r="B1" s="3"/>
    </row>
    <row r="2" spans="1:7" x14ac:dyDescent="0.25">
      <c r="A2" s="77" t="s">
        <v>117</v>
      </c>
    </row>
    <row r="3" spans="1:7" x14ac:dyDescent="0.25">
      <c r="A3" s="17"/>
      <c r="B3" s="152" t="s">
        <v>139</v>
      </c>
      <c r="C3" s="152"/>
      <c r="D3" s="152"/>
      <c r="E3" s="152"/>
      <c r="F3" s="152"/>
      <c r="G3" s="153" t="s">
        <v>15</v>
      </c>
    </row>
    <row r="4" spans="1:7" ht="31.5" x14ac:dyDescent="0.25">
      <c r="A4" s="88" t="s">
        <v>1</v>
      </c>
      <c r="B4" s="6" t="s">
        <v>49</v>
      </c>
      <c r="C4" s="6" t="s">
        <v>50</v>
      </c>
      <c r="D4" s="6" t="s">
        <v>51</v>
      </c>
      <c r="E4" s="6" t="s">
        <v>52</v>
      </c>
      <c r="F4" s="6" t="s">
        <v>53</v>
      </c>
      <c r="G4" s="153"/>
    </row>
    <row r="5" spans="1:7" s="29" customFormat="1" x14ac:dyDescent="0.25">
      <c r="A5" s="78" t="s">
        <v>96</v>
      </c>
      <c r="B5" s="78"/>
      <c r="C5" s="78"/>
      <c r="D5" s="78"/>
      <c r="E5" s="79"/>
      <c r="F5" s="78"/>
      <c r="G5" s="80"/>
    </row>
    <row r="6" spans="1:7" s="29" customFormat="1" x14ac:dyDescent="0.25">
      <c r="A6" s="78" t="s">
        <v>107</v>
      </c>
      <c r="B6" s="78"/>
      <c r="C6" s="78"/>
      <c r="D6" s="78"/>
      <c r="E6" s="79"/>
      <c r="F6" s="78"/>
      <c r="G6" s="80"/>
    </row>
    <row r="7" spans="1:7" s="29" customFormat="1" ht="110.25" x14ac:dyDescent="0.25">
      <c r="A7" s="78" t="s">
        <v>101</v>
      </c>
      <c r="B7" s="78" t="s">
        <v>112</v>
      </c>
      <c r="C7" s="78" t="s">
        <v>109</v>
      </c>
      <c r="D7" s="78" t="s">
        <v>108</v>
      </c>
      <c r="E7" s="79">
        <v>42415</v>
      </c>
      <c r="F7" s="83" t="s">
        <v>116</v>
      </c>
      <c r="G7" s="80"/>
    </row>
    <row r="8" spans="1:7" s="29" customFormat="1" x14ac:dyDescent="0.25">
      <c r="A8" s="78" t="s">
        <v>110</v>
      </c>
      <c r="B8" s="78"/>
      <c r="C8" s="78"/>
      <c r="D8" s="78"/>
      <c r="E8" s="78"/>
      <c r="F8" s="78"/>
      <c r="G8" s="80"/>
    </row>
    <row r="9" spans="1:7" s="29" customFormat="1" ht="126" x14ac:dyDescent="0.25">
      <c r="A9" s="78" t="s">
        <v>111</v>
      </c>
      <c r="B9" s="78" t="s">
        <v>113</v>
      </c>
      <c r="C9" s="78" t="s">
        <v>109</v>
      </c>
      <c r="D9" s="82" t="s">
        <v>114</v>
      </c>
      <c r="E9" s="79">
        <v>42421</v>
      </c>
      <c r="F9" s="83" t="s">
        <v>115</v>
      </c>
      <c r="G9" s="80"/>
    </row>
    <row r="10" spans="1:7" s="29" customFormat="1" x14ac:dyDescent="0.25">
      <c r="A10" s="27"/>
      <c r="B10" s="27"/>
      <c r="C10" s="27"/>
      <c r="D10" s="27"/>
      <c r="E10" s="27"/>
      <c r="F10" s="27"/>
      <c r="G10" s="65"/>
    </row>
    <row r="11" spans="1:7" s="29" customFormat="1" x14ac:dyDescent="0.25">
      <c r="A11" s="27"/>
      <c r="B11" s="27"/>
      <c r="C11" s="27"/>
      <c r="D11" s="27"/>
      <c r="E11" s="27"/>
      <c r="F11" s="27"/>
      <c r="G11" s="65"/>
    </row>
    <row r="12" spans="1:7" s="29" customFormat="1" x14ac:dyDescent="0.25">
      <c r="A12" s="27"/>
      <c r="B12" s="27"/>
      <c r="C12" s="27"/>
      <c r="D12" s="27"/>
      <c r="E12" s="27"/>
      <c r="F12" s="27"/>
      <c r="G12" s="65"/>
    </row>
    <row r="13" spans="1:7" s="29" customFormat="1" x14ac:dyDescent="0.25">
      <c r="A13" s="27"/>
      <c r="B13" s="27"/>
      <c r="C13" s="27"/>
      <c r="D13" s="27"/>
      <c r="E13" s="27"/>
      <c r="F13" s="27"/>
      <c r="G13" s="65"/>
    </row>
    <row r="14" spans="1:7" s="29" customFormat="1" x14ac:dyDescent="0.25">
      <c r="A14" s="27"/>
      <c r="B14" s="27"/>
      <c r="C14" s="27"/>
      <c r="D14" s="27"/>
      <c r="E14" s="27"/>
      <c r="F14" s="27"/>
      <c r="G14" s="65"/>
    </row>
    <row r="15" spans="1:7" s="29" customFormat="1" x14ac:dyDescent="0.25">
      <c r="A15" s="27"/>
      <c r="B15" s="27"/>
      <c r="C15" s="27"/>
      <c r="D15" s="27"/>
      <c r="E15" s="27"/>
      <c r="F15" s="27"/>
      <c r="G15" s="65"/>
    </row>
    <row r="16" spans="1:7" s="29" customFormat="1" x14ac:dyDescent="0.25">
      <c r="A16" s="27"/>
      <c r="B16" s="27"/>
      <c r="C16" s="27"/>
      <c r="D16" s="27"/>
      <c r="E16" s="27"/>
      <c r="F16" s="27"/>
      <c r="G16" s="65"/>
    </row>
    <row r="17" spans="1:7" s="29" customFormat="1" x14ac:dyDescent="0.25">
      <c r="A17" s="27"/>
      <c r="B17" s="27"/>
      <c r="C17" s="27"/>
      <c r="D17" s="27"/>
      <c r="E17" s="27"/>
      <c r="F17" s="27"/>
      <c r="G17" s="65"/>
    </row>
    <row r="18" spans="1:7" s="29" customFormat="1" x14ac:dyDescent="0.25">
      <c r="A18" s="27"/>
      <c r="B18" s="27"/>
      <c r="C18" s="27"/>
      <c r="D18" s="27"/>
      <c r="E18" s="27"/>
      <c r="F18" s="27"/>
      <c r="G18" s="65"/>
    </row>
    <row r="19" spans="1:7" s="29" customFormat="1" x14ac:dyDescent="0.25">
      <c r="A19" s="27"/>
      <c r="B19" s="27"/>
      <c r="C19" s="27"/>
      <c r="D19" s="27"/>
      <c r="E19" s="27"/>
      <c r="F19" s="27"/>
      <c r="G19" s="65"/>
    </row>
    <row r="20" spans="1:7" s="29" customFormat="1" x14ac:dyDescent="0.25">
      <c r="A20" s="27"/>
      <c r="B20" s="27"/>
      <c r="C20" s="27"/>
      <c r="D20" s="27"/>
      <c r="E20" s="27"/>
      <c r="F20" s="27"/>
      <c r="G20" s="65"/>
    </row>
    <row r="21" spans="1:7" s="29" customFormat="1" x14ac:dyDescent="0.25">
      <c r="A21" s="27"/>
      <c r="B21" s="27"/>
      <c r="C21" s="27"/>
      <c r="D21" s="27"/>
      <c r="E21" s="28"/>
      <c r="F21" s="27"/>
      <c r="G21" s="65"/>
    </row>
    <row r="22" spans="1:7" s="29" customFormat="1" x14ac:dyDescent="0.25">
      <c r="A22" s="27"/>
      <c r="B22" s="27"/>
      <c r="C22" s="27"/>
      <c r="D22" s="27"/>
      <c r="E22" s="28"/>
      <c r="F22" s="27"/>
      <c r="G22" s="65"/>
    </row>
    <row r="23" spans="1:7" x14ac:dyDescent="0.25">
      <c r="A23" s="154" t="s">
        <v>54</v>
      </c>
      <c r="B23" s="155"/>
      <c r="C23" s="155"/>
      <c r="D23" s="155"/>
      <c r="E23" s="155"/>
      <c r="F23" s="156"/>
      <c r="G23" s="70">
        <f>SUM(G5:G22)</f>
        <v>0</v>
      </c>
    </row>
    <row r="24" spans="1:7" s="29" customFormat="1" x14ac:dyDescent="0.25">
      <c r="A24" s="27"/>
      <c r="B24" s="27"/>
      <c r="C24" s="27"/>
      <c r="D24" s="27"/>
      <c r="E24" s="28"/>
      <c r="F24" s="27"/>
      <c r="G24" s="65"/>
    </row>
    <row r="25" spans="1:7" s="29" customFormat="1" x14ac:dyDescent="0.25">
      <c r="A25" s="27"/>
      <c r="B25" s="27"/>
      <c r="C25" s="27"/>
      <c r="D25" s="27"/>
      <c r="E25" s="28"/>
      <c r="F25" s="27"/>
      <c r="G25" s="65"/>
    </row>
    <row r="26" spans="1:7" s="29" customFormat="1" x14ac:dyDescent="0.25">
      <c r="A26" s="27"/>
      <c r="B26" s="27"/>
      <c r="C26" s="27"/>
      <c r="D26" s="27"/>
      <c r="E26" s="28"/>
      <c r="F26" s="27"/>
      <c r="G26" s="65"/>
    </row>
    <row r="27" spans="1:7" s="29" customFormat="1" x14ac:dyDescent="0.25">
      <c r="A27" s="27"/>
      <c r="B27" s="27"/>
      <c r="C27" s="27"/>
      <c r="D27" s="27"/>
      <c r="E27" s="28"/>
      <c r="F27" s="27"/>
      <c r="G27" s="65"/>
    </row>
    <row r="28" spans="1:7" s="29" customFormat="1" x14ac:dyDescent="0.25">
      <c r="A28" s="27"/>
      <c r="B28" s="27"/>
      <c r="C28" s="27"/>
      <c r="D28" s="27"/>
      <c r="E28" s="28"/>
      <c r="F28" s="27"/>
      <c r="G28" s="65"/>
    </row>
    <row r="29" spans="1:7" s="29" customFormat="1" x14ac:dyDescent="0.25">
      <c r="A29" s="27"/>
      <c r="B29" s="27"/>
      <c r="C29" s="27"/>
      <c r="D29" s="27"/>
      <c r="E29" s="28"/>
      <c r="F29" s="27"/>
      <c r="G29" s="65"/>
    </row>
    <row r="30" spans="1:7" s="29" customFormat="1" x14ac:dyDescent="0.25">
      <c r="A30" s="27"/>
      <c r="B30" s="27"/>
      <c r="C30" s="27"/>
      <c r="D30" s="27"/>
      <c r="E30" s="28"/>
      <c r="F30" s="27"/>
      <c r="G30" s="65"/>
    </row>
    <row r="31" spans="1:7" s="29" customFormat="1" x14ac:dyDescent="0.25">
      <c r="A31" s="27"/>
      <c r="B31" s="27"/>
      <c r="C31" s="27"/>
      <c r="D31" s="27"/>
      <c r="E31" s="28"/>
      <c r="F31" s="27"/>
      <c r="G31" s="65"/>
    </row>
    <row r="32" spans="1:7" s="29" customFormat="1" x14ac:dyDescent="0.25">
      <c r="A32" s="27"/>
      <c r="B32" s="27"/>
      <c r="C32" s="27"/>
      <c r="D32" s="27"/>
      <c r="E32" s="28"/>
      <c r="F32" s="27"/>
      <c r="G32" s="65"/>
    </row>
    <row r="33" spans="1:7" s="29" customFormat="1" x14ac:dyDescent="0.25">
      <c r="A33" s="27"/>
      <c r="B33" s="27"/>
      <c r="C33" s="27"/>
      <c r="D33" s="27"/>
      <c r="E33" s="28"/>
      <c r="F33" s="27"/>
      <c r="G33" s="65"/>
    </row>
    <row r="34" spans="1:7" s="29" customFormat="1" x14ac:dyDescent="0.25">
      <c r="A34" s="27"/>
      <c r="B34" s="27"/>
      <c r="C34" s="27"/>
      <c r="D34" s="27"/>
      <c r="E34" s="28"/>
      <c r="F34" s="27"/>
      <c r="G34" s="65"/>
    </row>
    <row r="35" spans="1:7" s="29" customFormat="1" x14ac:dyDescent="0.25">
      <c r="A35" s="27"/>
      <c r="B35" s="27"/>
      <c r="C35" s="27"/>
      <c r="D35" s="27"/>
      <c r="E35" s="28"/>
      <c r="F35" s="27"/>
      <c r="G35" s="65"/>
    </row>
    <row r="36" spans="1:7" s="29" customFormat="1" x14ac:dyDescent="0.25">
      <c r="A36" s="27"/>
      <c r="B36" s="27"/>
      <c r="C36" s="27"/>
      <c r="D36" s="27"/>
      <c r="E36" s="28"/>
      <c r="F36" s="27"/>
      <c r="G36" s="65"/>
    </row>
    <row r="37" spans="1:7" s="29" customFormat="1" x14ac:dyDescent="0.25">
      <c r="A37" s="27"/>
      <c r="B37" s="27"/>
      <c r="C37" s="27"/>
      <c r="D37" s="27"/>
      <c r="E37" s="28"/>
      <c r="F37" s="27"/>
      <c r="G37" s="65"/>
    </row>
    <row r="38" spans="1:7" s="29" customFormat="1" x14ac:dyDescent="0.25">
      <c r="A38" s="27"/>
      <c r="B38" s="27"/>
      <c r="C38" s="27"/>
      <c r="D38" s="27"/>
      <c r="E38" s="28"/>
      <c r="F38" s="27"/>
      <c r="G38" s="65"/>
    </row>
    <row r="39" spans="1:7" s="29" customFormat="1" x14ac:dyDescent="0.25">
      <c r="A39" s="27"/>
      <c r="B39" s="27"/>
      <c r="C39" s="27"/>
      <c r="D39" s="27"/>
      <c r="E39" s="28"/>
      <c r="F39" s="27"/>
      <c r="G39" s="65"/>
    </row>
    <row r="40" spans="1:7" s="29" customFormat="1" x14ac:dyDescent="0.25">
      <c r="A40" s="27"/>
      <c r="B40" s="27"/>
      <c r="C40" s="27"/>
      <c r="D40" s="27"/>
      <c r="E40" s="28"/>
      <c r="F40" s="27"/>
      <c r="G40" s="65"/>
    </row>
    <row r="41" spans="1:7" x14ac:dyDescent="0.25">
      <c r="A41" s="154" t="s">
        <v>54</v>
      </c>
      <c r="B41" s="155"/>
      <c r="C41" s="155"/>
      <c r="D41" s="155"/>
      <c r="E41" s="155"/>
      <c r="F41" s="156"/>
      <c r="G41" s="70">
        <f>SUM(G24:G40)</f>
        <v>0</v>
      </c>
    </row>
    <row r="42" spans="1:7" x14ac:dyDescent="0.25">
      <c r="A42" s="150" t="s">
        <v>62</v>
      </c>
      <c r="B42" s="150"/>
      <c r="C42" s="151"/>
      <c r="D42" s="17"/>
      <c r="E42" s="17"/>
      <c r="F42" s="17"/>
      <c r="G42" s="70">
        <f>G23+G41</f>
        <v>0</v>
      </c>
    </row>
  </sheetData>
  <sheetProtection formatCells="0" formatColumns="0" formatRows="0" insertColumns="0" insertRows="0" deleteColumns="0" deleteRows="0" selectLockedCells="1"/>
  <mergeCells count="5">
    <mergeCell ref="A42:C42"/>
    <mergeCell ref="B3:F3"/>
    <mergeCell ref="G3:G4"/>
    <mergeCell ref="A23:F23"/>
    <mergeCell ref="A41:F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zoomScaleNormal="100" workbookViewId="0">
      <selection activeCell="K16" sqref="K16"/>
    </sheetView>
  </sheetViews>
  <sheetFormatPr defaultColWidth="9.140625" defaultRowHeight="15.75" x14ac:dyDescent="0.25"/>
  <cols>
    <col min="1" max="1" width="9.140625" style="19"/>
    <col min="2" max="2" width="18.28515625" style="19" customWidth="1"/>
    <col min="3" max="3" width="25.5703125" style="19" customWidth="1"/>
    <col min="4" max="4" width="16.7109375" style="16" customWidth="1"/>
    <col min="5" max="5" width="15.7109375" style="16" customWidth="1"/>
    <col min="6" max="6" width="15.42578125" style="19" customWidth="1"/>
    <col min="7" max="16384" width="9.140625" style="19"/>
  </cols>
  <sheetData>
    <row r="1" spans="1:7" x14ac:dyDescent="0.25">
      <c r="A1" s="3" t="s">
        <v>141</v>
      </c>
      <c r="B1" s="3"/>
    </row>
    <row r="2" spans="1:7" x14ac:dyDescent="0.25">
      <c r="A2" s="77" t="s">
        <v>117</v>
      </c>
    </row>
    <row r="3" spans="1:7" x14ac:dyDescent="0.25">
      <c r="A3" s="17"/>
      <c r="B3" s="152" t="s">
        <v>139</v>
      </c>
      <c r="C3" s="152"/>
      <c r="D3" s="152"/>
      <c r="E3" s="152"/>
      <c r="F3" s="152"/>
      <c r="G3" s="153" t="s">
        <v>15</v>
      </c>
    </row>
    <row r="4" spans="1:7" ht="31.5" x14ac:dyDescent="0.25">
      <c r="A4" s="88" t="s">
        <v>1</v>
      </c>
      <c r="B4" s="6" t="s">
        <v>49</v>
      </c>
      <c r="C4" s="6" t="s">
        <v>50</v>
      </c>
      <c r="D4" s="6" t="s">
        <v>51</v>
      </c>
      <c r="E4" s="6" t="s">
        <v>52</v>
      </c>
      <c r="F4" s="6" t="s">
        <v>53</v>
      </c>
      <c r="G4" s="153"/>
    </row>
    <row r="5" spans="1:7" s="29" customFormat="1" x14ac:dyDescent="0.25">
      <c r="A5" s="27"/>
      <c r="B5" s="27"/>
      <c r="C5" s="27"/>
      <c r="D5" s="27"/>
      <c r="E5" s="28"/>
      <c r="F5" s="27"/>
      <c r="G5" s="65"/>
    </row>
    <row r="6" spans="1:7" s="29" customFormat="1" x14ac:dyDescent="0.25">
      <c r="A6" s="27"/>
      <c r="B6" s="27"/>
      <c r="C6" s="27"/>
      <c r="D6" s="27"/>
      <c r="E6" s="28"/>
      <c r="F6" s="27"/>
      <c r="G6" s="65"/>
    </row>
    <row r="7" spans="1:7" s="29" customFormat="1" x14ac:dyDescent="0.25">
      <c r="A7" s="27"/>
      <c r="B7" s="27"/>
      <c r="C7" s="27"/>
      <c r="D7" s="27"/>
      <c r="E7" s="28"/>
      <c r="F7" s="27"/>
      <c r="G7" s="65"/>
    </row>
    <row r="8" spans="1:7" s="29" customFormat="1" x14ac:dyDescent="0.25">
      <c r="A8" s="27"/>
      <c r="B8" s="27"/>
      <c r="C8" s="27"/>
      <c r="D8" s="27"/>
      <c r="E8" s="28"/>
      <c r="F8" s="27"/>
      <c r="G8" s="65"/>
    </row>
    <row r="9" spans="1:7" s="29" customFormat="1" x14ac:dyDescent="0.25">
      <c r="A9" s="27"/>
      <c r="B9" s="27"/>
      <c r="C9" s="27"/>
      <c r="D9" s="27"/>
      <c r="E9" s="28"/>
      <c r="F9" s="27"/>
      <c r="G9" s="65"/>
    </row>
    <row r="10" spans="1:7" s="29" customFormat="1" x14ac:dyDescent="0.25">
      <c r="A10" s="27"/>
      <c r="B10" s="27"/>
      <c r="C10" s="27"/>
      <c r="D10" s="27"/>
      <c r="E10" s="28"/>
      <c r="F10" s="27"/>
      <c r="G10" s="65"/>
    </row>
    <row r="11" spans="1:7" s="29" customFormat="1" x14ac:dyDescent="0.25">
      <c r="A11" s="27"/>
      <c r="B11" s="27"/>
      <c r="C11" s="27"/>
      <c r="D11" s="27"/>
      <c r="E11" s="28"/>
      <c r="F11" s="27"/>
      <c r="G11" s="65"/>
    </row>
    <row r="12" spans="1:7" s="29" customFormat="1" x14ac:dyDescent="0.25">
      <c r="A12" s="27"/>
      <c r="B12" s="27"/>
      <c r="C12" s="27"/>
      <c r="D12" s="27"/>
      <c r="E12" s="28"/>
      <c r="F12" s="27"/>
      <c r="G12" s="65"/>
    </row>
    <row r="13" spans="1:7" s="29" customFormat="1" x14ac:dyDescent="0.25">
      <c r="A13" s="27"/>
      <c r="B13" s="27"/>
      <c r="C13" s="27"/>
      <c r="D13" s="27"/>
      <c r="E13" s="28"/>
      <c r="F13" s="27"/>
      <c r="G13" s="65"/>
    </row>
    <row r="14" spans="1:7" s="29" customFormat="1" x14ac:dyDescent="0.25">
      <c r="A14" s="27"/>
      <c r="B14" s="27"/>
      <c r="C14" s="27"/>
      <c r="D14" s="27"/>
      <c r="E14" s="28"/>
      <c r="F14" s="27"/>
      <c r="G14" s="65"/>
    </row>
    <row r="15" spans="1:7" s="29" customFormat="1" x14ac:dyDescent="0.25">
      <c r="A15" s="27"/>
      <c r="B15" s="27"/>
      <c r="C15" s="27"/>
      <c r="D15" s="27"/>
      <c r="E15" s="28"/>
      <c r="F15" s="27"/>
      <c r="G15" s="65"/>
    </row>
    <row r="16" spans="1:7" s="29" customFormat="1" x14ac:dyDescent="0.25">
      <c r="A16" s="27"/>
      <c r="B16" s="27"/>
      <c r="C16" s="27"/>
      <c r="D16" s="27"/>
      <c r="E16" s="28"/>
      <c r="F16" s="27"/>
      <c r="G16" s="65"/>
    </row>
    <row r="17" spans="1:7" s="29" customFormat="1" x14ac:dyDescent="0.25">
      <c r="A17" s="27"/>
      <c r="B17" s="27"/>
      <c r="C17" s="27"/>
      <c r="D17" s="27"/>
      <c r="E17" s="28"/>
      <c r="F17" s="27"/>
      <c r="G17" s="65"/>
    </row>
    <row r="18" spans="1:7" s="29" customFormat="1" x14ac:dyDescent="0.25">
      <c r="A18" s="27"/>
      <c r="B18" s="27"/>
      <c r="C18" s="27"/>
      <c r="D18" s="27"/>
      <c r="E18" s="28"/>
      <c r="F18" s="27"/>
      <c r="G18" s="65"/>
    </row>
    <row r="19" spans="1:7" s="29" customFormat="1" x14ac:dyDescent="0.25">
      <c r="A19" s="27"/>
      <c r="B19" s="27"/>
      <c r="C19" s="27"/>
      <c r="D19" s="27"/>
      <c r="E19" s="28"/>
      <c r="F19" s="27"/>
      <c r="G19" s="65"/>
    </row>
    <row r="20" spans="1:7" s="29" customFormat="1" x14ac:dyDescent="0.25">
      <c r="A20" s="27"/>
      <c r="B20" s="27"/>
      <c r="C20" s="27"/>
      <c r="D20" s="27"/>
      <c r="E20" s="28"/>
      <c r="F20" s="27"/>
      <c r="G20" s="65"/>
    </row>
    <row r="21" spans="1:7" s="29" customFormat="1" x14ac:dyDescent="0.25">
      <c r="A21" s="27"/>
      <c r="B21" s="27"/>
      <c r="C21" s="27"/>
      <c r="D21" s="27"/>
      <c r="E21" s="28"/>
      <c r="F21" s="27"/>
      <c r="G21" s="65"/>
    </row>
    <row r="22" spans="1:7" x14ac:dyDescent="0.25">
      <c r="A22" s="154" t="s">
        <v>54</v>
      </c>
      <c r="B22" s="155"/>
      <c r="C22" s="155"/>
      <c r="D22" s="155"/>
      <c r="E22" s="155"/>
      <c r="F22" s="156"/>
      <c r="G22" s="70">
        <f>SUM(G5:G21)</f>
        <v>0</v>
      </c>
    </row>
    <row r="23" spans="1:7" s="29" customFormat="1" x14ac:dyDescent="0.25">
      <c r="A23" s="27"/>
      <c r="B23" s="27"/>
      <c r="C23" s="27"/>
      <c r="D23" s="27"/>
      <c r="E23" s="28"/>
      <c r="F23" s="27"/>
      <c r="G23" s="65"/>
    </row>
    <row r="24" spans="1:7" s="29" customFormat="1" x14ac:dyDescent="0.25">
      <c r="A24" s="27"/>
      <c r="B24" s="27"/>
      <c r="C24" s="27"/>
      <c r="D24" s="27"/>
      <c r="E24" s="28"/>
      <c r="F24" s="27"/>
      <c r="G24" s="65"/>
    </row>
    <row r="25" spans="1:7" s="29" customFormat="1" x14ac:dyDescent="0.25">
      <c r="A25" s="27"/>
      <c r="B25" s="27"/>
      <c r="C25" s="27"/>
      <c r="D25" s="27"/>
      <c r="E25" s="28"/>
      <c r="F25" s="27"/>
      <c r="G25" s="65"/>
    </row>
    <row r="26" spans="1:7" s="29" customFormat="1" x14ac:dyDescent="0.25">
      <c r="A26" s="27"/>
      <c r="B26" s="27"/>
      <c r="C26" s="27"/>
      <c r="D26" s="27"/>
      <c r="E26" s="28"/>
      <c r="F26" s="27"/>
      <c r="G26" s="65"/>
    </row>
    <row r="27" spans="1:7" s="29" customFormat="1" x14ac:dyDescent="0.25">
      <c r="A27" s="27"/>
      <c r="B27" s="27"/>
      <c r="C27" s="27"/>
      <c r="D27" s="27"/>
      <c r="E27" s="28"/>
      <c r="F27" s="27"/>
      <c r="G27" s="65"/>
    </row>
    <row r="28" spans="1:7" s="29" customFormat="1" x14ac:dyDescent="0.25">
      <c r="A28" s="27"/>
      <c r="B28" s="27"/>
      <c r="C28" s="27"/>
      <c r="D28" s="27"/>
      <c r="E28" s="28"/>
      <c r="F28" s="27"/>
      <c r="G28" s="65"/>
    </row>
    <row r="29" spans="1:7" s="29" customFormat="1" x14ac:dyDescent="0.25">
      <c r="A29" s="27"/>
      <c r="B29" s="27"/>
      <c r="C29" s="27"/>
      <c r="D29" s="27"/>
      <c r="E29" s="28"/>
      <c r="F29" s="27"/>
      <c r="G29" s="65"/>
    </row>
    <row r="30" spans="1:7" s="29" customFormat="1" x14ac:dyDescent="0.25">
      <c r="A30" s="27"/>
      <c r="B30" s="27"/>
      <c r="C30" s="27"/>
      <c r="D30" s="27"/>
      <c r="E30" s="28"/>
      <c r="F30" s="27"/>
      <c r="G30" s="65"/>
    </row>
    <row r="31" spans="1:7" s="29" customFormat="1" x14ac:dyDescent="0.25">
      <c r="A31" s="27"/>
      <c r="B31" s="27"/>
      <c r="C31" s="27"/>
      <c r="D31" s="27"/>
      <c r="E31" s="28"/>
      <c r="F31" s="27"/>
      <c r="G31" s="65"/>
    </row>
    <row r="32" spans="1:7" s="29" customFormat="1" x14ac:dyDescent="0.25">
      <c r="A32" s="27"/>
      <c r="B32" s="27"/>
      <c r="C32" s="27"/>
      <c r="D32" s="27"/>
      <c r="E32" s="28"/>
      <c r="F32" s="27"/>
      <c r="G32" s="65"/>
    </row>
    <row r="33" spans="1:7" s="29" customFormat="1" x14ac:dyDescent="0.25">
      <c r="A33" s="27"/>
      <c r="B33" s="27"/>
      <c r="C33" s="27"/>
      <c r="D33" s="27"/>
      <c r="E33" s="28"/>
      <c r="F33" s="27"/>
      <c r="G33" s="65"/>
    </row>
    <row r="34" spans="1:7" s="29" customFormat="1" x14ac:dyDescent="0.25">
      <c r="A34" s="27"/>
      <c r="B34" s="27"/>
      <c r="C34" s="27"/>
      <c r="D34" s="27"/>
      <c r="E34" s="28"/>
      <c r="F34" s="27"/>
      <c r="G34" s="65"/>
    </row>
    <row r="35" spans="1:7" s="29" customFormat="1" x14ac:dyDescent="0.25">
      <c r="A35" s="27"/>
      <c r="B35" s="27"/>
      <c r="C35" s="27"/>
      <c r="D35" s="27"/>
      <c r="E35" s="28"/>
      <c r="F35" s="27"/>
      <c r="G35" s="65"/>
    </row>
    <row r="36" spans="1:7" s="29" customFormat="1" x14ac:dyDescent="0.25">
      <c r="A36" s="27"/>
      <c r="B36" s="27"/>
      <c r="C36" s="27"/>
      <c r="D36" s="27"/>
      <c r="E36" s="28"/>
      <c r="F36" s="27"/>
      <c r="G36" s="65"/>
    </row>
    <row r="37" spans="1:7" s="29" customFormat="1" x14ac:dyDescent="0.25">
      <c r="A37" s="27"/>
      <c r="B37" s="27"/>
      <c r="C37" s="27"/>
      <c r="D37" s="27"/>
      <c r="E37" s="28"/>
      <c r="F37" s="27"/>
      <c r="G37" s="65"/>
    </row>
    <row r="38" spans="1:7" s="29" customFormat="1" x14ac:dyDescent="0.25">
      <c r="A38" s="27"/>
      <c r="B38" s="27"/>
      <c r="C38" s="27"/>
      <c r="D38" s="27"/>
      <c r="E38" s="28"/>
      <c r="F38" s="27"/>
      <c r="G38" s="65"/>
    </row>
    <row r="39" spans="1:7" s="29" customFormat="1" x14ac:dyDescent="0.25">
      <c r="A39" s="27"/>
      <c r="B39" s="27"/>
      <c r="C39" s="27"/>
      <c r="D39" s="27"/>
      <c r="E39" s="28"/>
      <c r="F39" s="27"/>
      <c r="G39" s="65"/>
    </row>
    <row r="40" spans="1:7" x14ac:dyDescent="0.25">
      <c r="A40" s="154" t="s">
        <v>54</v>
      </c>
      <c r="B40" s="155"/>
      <c r="C40" s="155"/>
      <c r="D40" s="155"/>
      <c r="E40" s="155"/>
      <c r="F40" s="156"/>
      <c r="G40" s="70">
        <f>SUM(G23:G39)</f>
        <v>0</v>
      </c>
    </row>
    <row r="41" spans="1:7" x14ac:dyDescent="0.25">
      <c r="A41" s="150" t="s">
        <v>89</v>
      </c>
      <c r="B41" s="150"/>
      <c r="C41" s="151"/>
      <c r="D41" s="17"/>
      <c r="E41" s="17"/>
      <c r="F41" s="17"/>
      <c r="G41" s="70">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Kristi Lillemägi</cp:lastModifiedBy>
  <dcterms:created xsi:type="dcterms:W3CDTF">2014-06-17T10:19:13Z</dcterms:created>
  <dcterms:modified xsi:type="dcterms:W3CDTF">2021-03-29T13:40:31Z</dcterms:modified>
</cp:coreProperties>
</file>